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Z:\◇観光企画班\30_観光ＤＸ・人材確保関連\R8\02-2_間接補助金交付要綱\03_最終\01_DX\様式\"/>
    </mc:Choice>
  </mc:AlternateContent>
  <xr:revisionPtr revIDLastSave="0" documentId="13_ncr:1_{C08F7A5C-887B-4DE2-94DA-45B7938E9792}" xr6:coauthVersionLast="47" xr6:coauthVersionMax="47" xr10:uidLastSave="{00000000-0000-0000-0000-000000000000}"/>
  <bookViews>
    <workbookView xWindow="28680" yWindow="-1200" windowWidth="29040" windowHeight="15720" xr2:uid="{95A00800-9CFF-4146-B713-2F0348F293CC}"/>
  </bookViews>
  <sheets>
    <sheet name="別紙1-2_数値計画修正" sheetId="4" r:id="rId1"/>
    <sheet name="別紙2_支出明細書" sheetId="1" r:id="rId2"/>
    <sheet name="別紙2_収支決算書 " sheetId="2" r:id="rId3"/>
    <sheet name="リスト" sheetId="3" r:id="rId4"/>
  </sheets>
  <definedNames>
    <definedName name="_xlnm.Print_Area" localSheetId="3">リスト!$A$1:$C$10</definedName>
    <definedName name="_xlnm.Print_Area" localSheetId="0">'別紙1-2_数値計画修正'!$A$1:$H$39</definedName>
    <definedName name="_xlnm.Print_Area" localSheetId="1">別紙2_支出明細書!$A$1:$H$36</definedName>
    <definedName name="_xlnm.Print_Area" localSheetId="2">'別紙2_収支決算書 '!$A$1:$J$16</definedName>
    <definedName name="省力化・ＤＸの取組">リスト!$A$2:$A$7</definedName>
    <definedName name="人材育成の取組">リスト!$C$2:$C$5</definedName>
    <definedName name="人材確保の取組">リスト!$B$2:$B$7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4" l="1"/>
  <c r="H11" i="4"/>
  <c r="H14" i="4" s="1"/>
  <c r="G11" i="4"/>
  <c r="G14" i="4" s="1"/>
  <c r="F11" i="4"/>
  <c r="F14" i="4" s="1"/>
  <c r="E11" i="4"/>
  <c r="E14" i="4" s="1"/>
  <c r="D11" i="4"/>
  <c r="D14" i="4" s="1"/>
  <c r="C11" i="4"/>
  <c r="G2" i="2"/>
  <c r="B11" i="2"/>
  <c r="F15" i="4" l="1"/>
  <c r="D15" i="4"/>
  <c r="E15" i="4"/>
  <c r="G15" i="4"/>
  <c r="H15" i="4"/>
  <c r="G8" i="1"/>
  <c r="G9" i="1" l="1"/>
  <c r="G18" i="1" l="1"/>
  <c r="G17" i="1"/>
  <c r="G16" i="1"/>
  <c r="G15" i="1"/>
  <c r="G14" i="1"/>
  <c r="G13" i="1"/>
  <c r="G12" i="1"/>
  <c r="G11" i="1"/>
  <c r="G10" i="1"/>
  <c r="G27" i="1" l="1"/>
  <c r="G26" i="1"/>
  <c r="G25" i="1"/>
  <c r="G24" i="1"/>
  <c r="G23" i="1"/>
  <c r="G22" i="1"/>
  <c r="G21" i="1"/>
  <c r="G20" i="1"/>
  <c r="G19" i="1"/>
  <c r="G28" i="1" l="1"/>
  <c r="C12" i="2"/>
  <c r="G29" i="1" l="1"/>
  <c r="C8" i="2" s="1"/>
  <c r="C10" i="2" s="1"/>
  <c r="C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kisccp71</author>
  </authors>
  <commentList>
    <comment ref="G6" authorId="0" shapeId="0" xr:uid="{261A44FB-D08D-4323-9239-9D7CCC53AB73}">
      <text>
        <r>
          <rPr>
            <sz val="11"/>
            <color indexed="8"/>
            <rFont val="ヒラギノ角ゴ ProN W3"/>
            <family val="3"/>
            <charset val="128"/>
          </rPr>
          <t>kisccp71:
原則：単価×数量</t>
        </r>
      </text>
    </comment>
  </commentList>
</comments>
</file>

<file path=xl/sharedStrings.xml><?xml version="1.0" encoding="utf-8"?>
<sst xmlns="http://schemas.openxmlformats.org/spreadsheetml/2006/main" count="97" uniqueCount="80">
  <si>
    <t>１　支出明細書</t>
  </si>
  <si>
    <t>（金額単位：円）</t>
  </si>
  <si>
    <t>経費区分</t>
  </si>
  <si>
    <t>内容</t>
  </si>
  <si>
    <t>積算</t>
  </si>
  <si>
    <t>単価</t>
  </si>
  <si>
    <t>数量</t>
  </si>
  <si>
    <t>単位</t>
  </si>
  <si>
    <t>※全て消費税抜き（小数点以下は切り捨ててください）で計上してください。</t>
  </si>
  <si>
    <t>　　　　　　　　　　　　　　　　　　　　　　　　</t>
    <phoneticPr fontId="2"/>
  </si>
  <si>
    <t>※1,000円未満切り捨て</t>
    <phoneticPr fontId="2"/>
  </si>
  <si>
    <t>（単位：円）</t>
  </si>
  <si>
    <t>項   目</t>
  </si>
  <si>
    <t>金　　額</t>
  </si>
  <si>
    <t>備      考</t>
  </si>
  <si>
    <t>収　　　　入</t>
  </si>
  <si>
    <t>自己資金</t>
  </si>
  <si>
    <t>借入金</t>
  </si>
  <si>
    <t>その他</t>
  </si>
  <si>
    <t>支　　　　出</t>
  </si>
  <si>
    <t>合　　計
(C)</t>
  </si>
  <si>
    <t xml:space="preserve">  ※全て消費税抜き（小数点以下は切り捨て）で計上してください。</t>
  </si>
  <si>
    <t>補助対象経費　A　　</t>
    <phoneticPr fontId="2"/>
  </si>
  <si>
    <t>補　助　金
(B)</t>
    <phoneticPr fontId="2"/>
  </si>
  <si>
    <t>合　　計
(D)</t>
    <phoneticPr fontId="2"/>
  </si>
  <si>
    <t>　※A～Dは入力不要です。（支出明細書から自動転記）</t>
    <phoneticPr fontId="2"/>
  </si>
  <si>
    <t>事業
区分</t>
    <rPh sb="0" eb="2">
      <t>ジギョウ</t>
    </rPh>
    <rPh sb="3" eb="5">
      <t>クブン</t>
    </rPh>
    <phoneticPr fontId="2"/>
  </si>
  <si>
    <t>機械装置等購入費</t>
    <phoneticPr fontId="13"/>
  </si>
  <si>
    <t>クラウドサービス利用料</t>
    <phoneticPr fontId="13"/>
  </si>
  <si>
    <t>専門家の招へい経費</t>
    <phoneticPr fontId="13"/>
  </si>
  <si>
    <t>研修費</t>
    <phoneticPr fontId="13"/>
  </si>
  <si>
    <t>運搬費</t>
    <phoneticPr fontId="13"/>
  </si>
  <si>
    <t>その他</t>
    <rPh sb="2" eb="3">
      <t>タ</t>
    </rPh>
    <phoneticPr fontId="13"/>
  </si>
  <si>
    <t>収支決算書</t>
    <rPh sb="2" eb="4">
      <t>ケッサン</t>
    </rPh>
    <phoneticPr fontId="2"/>
  </si>
  <si>
    <t>備考</t>
    <rPh sb="0" eb="2">
      <t>ビコウ</t>
    </rPh>
    <phoneticPr fontId="2"/>
  </si>
  <si>
    <t>補助金交付申請額　B（A×2/3）</t>
    <phoneticPr fontId="2"/>
  </si>
  <si>
    <t>金額</t>
    <phoneticPr fontId="2"/>
  </si>
  <si>
    <t>２　収支決算書</t>
    <rPh sb="4" eb="6">
      <t>ケッサン</t>
    </rPh>
    <phoneticPr fontId="2"/>
  </si>
  <si>
    <t>　※収入の合計（D）と支出の合計（C）が一致するように記入してください。</t>
    <phoneticPr fontId="2"/>
  </si>
  <si>
    <t>第９号様式　別紙２</t>
    <phoneticPr fontId="17"/>
  </si>
  <si>
    <t>省力化・ＤＸの取組</t>
    <rPh sb="0" eb="3">
      <t>ショウリョクカ</t>
    </rPh>
    <rPh sb="7" eb="9">
      <t>トリクミ</t>
    </rPh>
    <phoneticPr fontId="13"/>
  </si>
  <si>
    <t>人材確保</t>
    <rPh sb="0" eb="2">
      <t>ジンザイ</t>
    </rPh>
    <rPh sb="2" eb="4">
      <t>カクホ</t>
    </rPh>
    <phoneticPr fontId="13"/>
  </si>
  <si>
    <t>人材育成</t>
    <rPh sb="0" eb="2">
      <t>ジンザイ</t>
    </rPh>
    <rPh sb="2" eb="4">
      <t>イクセイ</t>
    </rPh>
    <phoneticPr fontId="13"/>
  </si>
  <si>
    <t>広告宣伝費</t>
    <rPh sb="0" eb="2">
      <t>コウコク</t>
    </rPh>
    <rPh sb="2" eb="5">
      <t>センデンヒ</t>
    </rPh>
    <phoneticPr fontId="13"/>
  </si>
  <si>
    <t>運搬費</t>
    <rPh sb="0" eb="3">
      <t>ウンパンヒ</t>
    </rPh>
    <phoneticPr fontId="13"/>
  </si>
  <si>
    <t>人材紹介手数料</t>
    <rPh sb="0" eb="2">
      <t>ジンザイ</t>
    </rPh>
    <rPh sb="2" eb="4">
      <t>ショウカイ</t>
    </rPh>
    <rPh sb="4" eb="7">
      <t>テスウリョウ</t>
    </rPh>
    <phoneticPr fontId="13"/>
  </si>
  <si>
    <t>省力化・ＤＸの取組</t>
  </si>
  <si>
    <t>申請者
名称</t>
    <rPh sb="0" eb="3">
      <t>シンセイシャ</t>
    </rPh>
    <rPh sb="4" eb="6">
      <t>メイショウ</t>
    </rPh>
    <phoneticPr fontId="2"/>
  </si>
  <si>
    <t>第9号様式　別紙1の2</t>
    <rPh sb="0" eb="1">
      <t>ダイ</t>
    </rPh>
    <rPh sb="2" eb="3">
      <t>ゴウ</t>
    </rPh>
    <rPh sb="3" eb="5">
      <t>ヨウシキ</t>
    </rPh>
    <rPh sb="6" eb="8">
      <t>ベッシ</t>
    </rPh>
    <phoneticPr fontId="19"/>
  </si>
  <si>
    <t>基準年</t>
    <rPh sb="0" eb="2">
      <t>キジュン</t>
    </rPh>
    <rPh sb="2" eb="3">
      <t>ネン</t>
    </rPh>
    <phoneticPr fontId="19"/>
  </si>
  <si>
    <t>１年後</t>
    <rPh sb="1" eb="3">
      <t>ネンゴ</t>
    </rPh>
    <phoneticPr fontId="19"/>
  </si>
  <si>
    <t>２年後</t>
    <rPh sb="1" eb="3">
      <t>ネンゴ</t>
    </rPh>
    <phoneticPr fontId="19"/>
  </si>
  <si>
    <t>３年後</t>
    <rPh sb="1" eb="3">
      <t>ネンゴ</t>
    </rPh>
    <phoneticPr fontId="19"/>
  </si>
  <si>
    <t>４年後</t>
    <rPh sb="1" eb="3">
      <t>ネンゴ</t>
    </rPh>
    <phoneticPr fontId="19"/>
  </si>
  <si>
    <t>５年後</t>
    <rPh sb="1" eb="3">
      <t>ネンゴ</t>
    </rPh>
    <phoneticPr fontId="19"/>
  </si>
  <si>
    <t>Ｒ　年
　月期</t>
    <rPh sb="2" eb="3">
      <t>ネン</t>
    </rPh>
    <rPh sb="5" eb="6">
      <t>ガツ</t>
    </rPh>
    <rPh sb="6" eb="7">
      <t>キ</t>
    </rPh>
    <phoneticPr fontId="19"/>
  </si>
  <si>
    <t>年度・決算月を入力</t>
    <rPh sb="0" eb="2">
      <t>ネンド</t>
    </rPh>
    <rPh sb="3" eb="5">
      <t>ケッサン</t>
    </rPh>
    <rPh sb="5" eb="6">
      <t>ヅキ</t>
    </rPh>
    <rPh sb="7" eb="9">
      <t>ニュウリョク</t>
    </rPh>
    <phoneticPr fontId="19"/>
  </si>
  <si>
    <t>売上高</t>
    <rPh sb="0" eb="2">
      <t>ウリアゲ</t>
    </rPh>
    <rPh sb="2" eb="3">
      <t>タカ</t>
    </rPh>
    <phoneticPr fontId="19"/>
  </si>
  <si>
    <t>千円</t>
    <rPh sb="0" eb="2">
      <t>センエン</t>
    </rPh>
    <phoneticPr fontId="19"/>
  </si>
  <si>
    <t>売上原価</t>
    <rPh sb="0" eb="2">
      <t>ウリアゲ</t>
    </rPh>
    <rPh sb="2" eb="4">
      <t>ゲンカ</t>
    </rPh>
    <phoneticPr fontId="19"/>
  </si>
  <si>
    <t>売上総利益</t>
    <rPh sb="0" eb="2">
      <t>ウリアゲ</t>
    </rPh>
    <rPh sb="2" eb="5">
      <t>ソウリエキ</t>
    </rPh>
    <phoneticPr fontId="19"/>
  </si>
  <si>
    <t>自動計算</t>
    <rPh sb="0" eb="2">
      <t>ジドウ</t>
    </rPh>
    <rPh sb="2" eb="4">
      <t>ケイサン</t>
    </rPh>
    <phoneticPr fontId="19"/>
  </si>
  <si>
    <t>従業員数</t>
    <rPh sb="0" eb="3">
      <t>ジュウギョウイン</t>
    </rPh>
    <rPh sb="3" eb="4">
      <t>スウ</t>
    </rPh>
    <phoneticPr fontId="19"/>
  </si>
  <si>
    <t>人</t>
    <rPh sb="0" eb="1">
      <t>ニン</t>
    </rPh>
    <phoneticPr fontId="19"/>
  </si>
  <si>
    <t>従業員一人当たりの年間平均労働時間</t>
    <rPh sb="0" eb="3">
      <t>ジュウギョウイン</t>
    </rPh>
    <rPh sb="3" eb="6">
      <t>ヒトリア</t>
    </rPh>
    <rPh sb="9" eb="11">
      <t>ネンカン</t>
    </rPh>
    <rPh sb="11" eb="13">
      <t>ヘイキン</t>
    </rPh>
    <rPh sb="13" eb="15">
      <t>ロウドウ</t>
    </rPh>
    <rPh sb="15" eb="17">
      <t>ジカン</t>
    </rPh>
    <phoneticPr fontId="19"/>
  </si>
  <si>
    <t>時間</t>
    <rPh sb="0" eb="2">
      <t>ジカン</t>
    </rPh>
    <phoneticPr fontId="19"/>
  </si>
  <si>
    <t>労働生産性</t>
    <rPh sb="0" eb="2">
      <t>ロウドウ</t>
    </rPh>
    <rPh sb="2" eb="5">
      <t>セイサンセイ</t>
    </rPh>
    <phoneticPr fontId="19"/>
  </si>
  <si>
    <t>基準年に対する
労働生産性の増加率</t>
    <rPh sb="0" eb="2">
      <t>キジュン</t>
    </rPh>
    <rPh sb="2" eb="3">
      <t>ネン</t>
    </rPh>
    <rPh sb="4" eb="5">
      <t>タイ</t>
    </rPh>
    <rPh sb="8" eb="10">
      <t>ロウドウ</t>
    </rPh>
    <rPh sb="10" eb="13">
      <t>セイサンセイ</t>
    </rPh>
    <rPh sb="14" eb="17">
      <t>ゾウカリツ</t>
    </rPh>
    <phoneticPr fontId="19"/>
  </si>
  <si>
    <t>％</t>
    <phoneticPr fontId="19"/>
  </si>
  <si>
    <t>※従業員数は契約社員，パート・アルバイトを含んだ数を記載してください。</t>
  </si>
  <si>
    <t>令和８年度宿泊業における人材確保育成支援事業費補助金</t>
    <rPh sb="0" eb="2">
      <t>レイワ</t>
    </rPh>
    <rPh sb="3" eb="5">
      <t>ネンド</t>
    </rPh>
    <rPh sb="5" eb="8">
      <t>シュクハクギョウ</t>
    </rPh>
    <rPh sb="12" eb="16">
      <t>ジンザイカクホ</t>
    </rPh>
    <rPh sb="16" eb="18">
      <t>イクセイ</t>
    </rPh>
    <rPh sb="18" eb="20">
      <t>シエン</t>
    </rPh>
    <rPh sb="20" eb="22">
      <t>ジギョウ</t>
    </rPh>
    <rPh sb="22" eb="23">
      <t>ヒ</t>
    </rPh>
    <rPh sb="23" eb="26">
      <t>ホジョキン</t>
    </rPh>
    <phoneticPr fontId="13"/>
  </si>
  <si>
    <t>【省力化・ⅮⅩ支援事業用　数値計画（修正）】</t>
    <rPh sb="1" eb="4">
      <t>ショウリョクカ</t>
    </rPh>
    <rPh sb="7" eb="11">
      <t>シエンジギョウ</t>
    </rPh>
    <rPh sb="11" eb="12">
      <t>ヨウ</t>
    </rPh>
    <rPh sb="13" eb="17">
      <t>スウチケイカク</t>
    </rPh>
    <rPh sb="18" eb="20">
      <t>シュウセイ</t>
    </rPh>
    <phoneticPr fontId="13"/>
  </si>
  <si>
    <t>※「基準年」には，補助事業実施年度の前年の決算を記載してください。</t>
    <phoneticPr fontId="19"/>
  </si>
  <si>
    <t>千円／時間</t>
    <rPh sb="0" eb="2">
      <t>センエン</t>
    </rPh>
    <rPh sb="3" eb="5">
      <t>ジカン</t>
    </rPh>
    <phoneticPr fontId="19"/>
  </si>
  <si>
    <t>※請求書や領収書等の挙証書類と突合できるよう備考欄に番号を記入し、挙証書類にも対応する番号を明記してください。</t>
    <rPh sb="22" eb="25">
      <t>ビコウラン</t>
    </rPh>
    <phoneticPr fontId="2"/>
  </si>
  <si>
    <t>※経費区分には、募集要項別紙1の「補助対象経費」の中から選択し記入してください。</t>
  </si>
  <si>
    <t>※行が足りない場合は、適宜挿入して記入してください。</t>
  </si>
  <si>
    <t xml:space="preserve">   ただし、Bが補助金交付決定額（採択時）を上回った場合は、Bは補助金交付決定額（採択時）としてください。</t>
    <rPh sb="23" eb="25">
      <t>ウワマワ</t>
    </rPh>
    <phoneticPr fontId="2"/>
  </si>
  <si>
    <t>※補助金交付申請額（B)は補助対象経費（A)に補助率（2/3）を掛けて、1,000円未満を切り捨てて算出します。</t>
    <phoneticPr fontId="2"/>
  </si>
  <si>
    <t>　※備考欄には、その具体的な内容等（借入金の場合は金融機関等）を記入してください。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</si>
</sst>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0&quot; &quot;;\(#,##0\)"/>
    <numFmt numFmtId="178" formatCode="#"/>
    <numFmt numFmtId="179" formatCode="#,##0;[Red]#,##0"/>
    <numFmt numFmtId="180" formatCode="0_);[Red]\(0\)"/>
    <numFmt numFmtId="181" formatCode="0.0%"/>
  </numFmts>
  <fonts count="26">
    <font>
      <sz val="11"/>
      <color theme="1"/>
      <name val="游ゴシック"/>
      <family val="2"/>
      <charset val="128"/>
      <scheme val="minor"/>
    </font>
    <font>
      <sz val="11"/>
      <color theme="1"/>
      <name val="ＭＳ ゴシック"/>
      <family val="2"/>
      <charset val="128"/>
    </font>
    <font>
      <sz val="6"/>
      <name val="Tsukushi A Round Gothic Bold"/>
      <family val="3"/>
      <charset val="128"/>
    </font>
    <font>
      <sz val="10"/>
      <color rgb="FF000000"/>
      <name val="ＭＳ Ｐゴシック"/>
      <family val="3"/>
      <charset val="128"/>
    </font>
    <font>
      <sz val="16"/>
      <color rgb="FF000000"/>
      <name val="ＭＳ 明朝"/>
      <family val="1"/>
      <charset val="128"/>
    </font>
    <font>
      <sz val="20"/>
      <color rgb="FF000000"/>
      <name val="ＭＳ 明朝"/>
      <family val="1"/>
      <charset val="128"/>
    </font>
    <font>
      <sz val="14"/>
      <color rgb="FF000000"/>
      <name val="ＭＳ 明朝"/>
      <family val="1"/>
      <charset val="128"/>
    </font>
    <font>
      <sz val="12"/>
      <color rgb="FF000000"/>
      <name val="ＭＳ 明朝"/>
      <family val="1"/>
      <charset val="128"/>
    </font>
    <font>
      <sz val="10"/>
      <color rgb="FF000000"/>
      <name val="ＭＳ 明朝"/>
      <family val="1"/>
      <charset val="128"/>
    </font>
    <font>
      <sz val="11"/>
      <color indexed="8"/>
      <name val="ヒラギノ角ゴ ProN W3"/>
      <family val="3"/>
      <charset val="128"/>
    </font>
    <font>
      <b/>
      <sz val="14"/>
      <color rgb="FF000000"/>
      <name val="ＭＳ Ｐゴシック"/>
      <family val="3"/>
      <charset val="128"/>
    </font>
    <font>
      <b/>
      <sz val="10"/>
      <color rgb="FF000000"/>
      <name val="ＭＳ Ｐゴシック"/>
      <family val="3"/>
      <charset val="128"/>
    </font>
    <font>
      <sz val="12"/>
      <color rgb="FF000000"/>
      <name val="游ゴシック"/>
      <family val="3"/>
      <charset val="128"/>
      <scheme val="minor"/>
    </font>
    <font>
      <sz val="6"/>
      <name val="游ゴシック"/>
      <family val="2"/>
      <charset val="128"/>
      <scheme val="minor"/>
    </font>
    <font>
      <sz val="11"/>
      <color rgb="FF000000"/>
      <name val="ＭＳ 明朝"/>
      <family val="1"/>
      <charset val="128"/>
    </font>
    <font>
      <sz val="10"/>
      <name val="ＭＳ Ｐゴシック"/>
      <family val="3"/>
      <charset val="128"/>
    </font>
    <font>
      <sz val="14"/>
      <name val="ＭＳ 明朝"/>
      <family val="1"/>
      <charset val="128"/>
    </font>
    <font>
      <sz val="6"/>
      <name val="ＭＳ Ｐゴシック"/>
      <family val="3"/>
      <charset val="128"/>
    </font>
    <font>
      <sz val="11"/>
      <name val="メイリオ"/>
      <family val="3"/>
      <charset val="128"/>
    </font>
    <font>
      <sz val="6"/>
      <name val="ＭＳ ゴシック"/>
      <family val="2"/>
      <charset val="128"/>
    </font>
    <font>
      <sz val="11"/>
      <color theme="1"/>
      <name val="メイリオ"/>
      <family val="3"/>
      <charset val="128"/>
    </font>
    <font>
      <sz val="11"/>
      <color rgb="FFFF0000"/>
      <name val="メイリオ"/>
      <family val="3"/>
      <charset val="128"/>
    </font>
    <font>
      <sz val="10"/>
      <name val="メイリオ"/>
      <family val="3"/>
      <charset val="128"/>
    </font>
    <font>
      <sz val="12"/>
      <name val="メイリオ"/>
      <family val="3"/>
      <charset val="128"/>
    </font>
    <font>
      <sz val="18"/>
      <name val="メイリオ"/>
      <family val="3"/>
      <charset val="128"/>
    </font>
    <font>
      <sz val="20"/>
      <name val="ＭＳ ゴシック"/>
      <family val="3"/>
      <charset val="128"/>
    </font>
  </fonts>
  <fills count="7">
    <fill>
      <patternFill patternType="none"/>
    </fill>
    <fill>
      <patternFill patternType="gray125"/>
    </fill>
    <fill>
      <patternFill patternType="solid">
        <fgColor rgb="FFFFFFFF"/>
        <bgColor auto="1"/>
      </patternFill>
    </fill>
    <fill>
      <patternFill patternType="solid">
        <fgColor rgb="FFDBDBDB"/>
        <bgColor auto="1"/>
      </patternFill>
    </fill>
    <fill>
      <patternFill patternType="solid">
        <fgColor theme="2"/>
        <bgColor indexed="64"/>
      </patternFill>
    </fill>
    <fill>
      <patternFill patternType="solid">
        <fgColor rgb="FFFFFF66"/>
        <bgColor indexed="64"/>
      </patternFill>
    </fill>
    <fill>
      <patternFill patternType="solid">
        <fgColor theme="5" tint="0.59999389629810485"/>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5">
    <xf numFmtId="0" fontId="0" fillId="0" borderId="0">
      <alignment vertical="center"/>
    </xf>
    <xf numFmtId="0" fontId="15"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39">
    <xf numFmtId="0" fontId="0" fillId="0" borderId="0" xfId="0">
      <alignment vertical="center"/>
    </xf>
    <xf numFmtId="0" fontId="3" fillId="0" borderId="0" xfId="0" applyFont="1">
      <alignment vertical="center"/>
    </xf>
    <xf numFmtId="0" fontId="4" fillId="2" borderId="0" xfId="0" applyFont="1" applyFill="1" applyAlignment="1">
      <alignment vertical="center" wrapText="1"/>
    </xf>
    <xf numFmtId="0" fontId="5" fillId="2" borderId="0" xfId="0" applyFont="1" applyFill="1" applyAlignment="1">
      <alignment horizontal="center" vertical="center" wrapText="1"/>
    </xf>
    <xf numFmtId="49" fontId="3" fillId="0" borderId="0" xfId="0" applyNumberFormat="1" applyFont="1">
      <alignment vertical="center"/>
    </xf>
    <xf numFmtId="49" fontId="6" fillId="0" borderId="0" xfId="0" applyNumberFormat="1" applyFont="1">
      <alignment vertical="center"/>
    </xf>
    <xf numFmtId="0" fontId="6" fillId="0" borderId="0" xfId="0" applyFont="1">
      <alignment vertical="center"/>
    </xf>
    <xf numFmtId="49" fontId="7" fillId="2" borderId="0" xfId="0" applyNumberFormat="1" applyFont="1" applyFill="1" applyAlignment="1">
      <alignment horizontal="right"/>
    </xf>
    <xf numFmtId="0" fontId="7" fillId="0" borderId="0" xfId="0" applyFont="1">
      <alignment vertical="center"/>
    </xf>
    <xf numFmtId="176" fontId="7" fillId="0" borderId="0" xfId="0" applyNumberFormat="1" applyFont="1">
      <alignment vertical="center"/>
    </xf>
    <xf numFmtId="177" fontId="7" fillId="0" borderId="0" xfId="0" applyNumberFormat="1" applyFont="1">
      <alignment vertical="center"/>
    </xf>
    <xf numFmtId="49" fontId="8" fillId="2" borderId="0" xfId="0" applyNumberFormat="1" applyFont="1" applyFill="1" applyAlignment="1">
      <alignment vertical="center" wrapText="1"/>
    </xf>
    <xf numFmtId="0" fontId="7" fillId="0" borderId="0" xfId="0" applyFont="1" applyAlignment="1">
      <alignment horizontal="center" vertical="center"/>
    </xf>
    <xf numFmtId="0" fontId="7" fillId="0" borderId="5" xfId="0" applyFont="1" applyBorder="1" applyAlignment="1">
      <alignment horizontal="left" vertical="center"/>
    </xf>
    <xf numFmtId="0" fontId="7" fillId="2" borderId="5" xfId="0" applyFont="1" applyFill="1" applyBorder="1" applyAlignment="1">
      <alignment horizontal="left" vertical="center" wrapText="1"/>
    </xf>
    <xf numFmtId="176" fontId="7" fillId="0" borderId="5" xfId="0" applyNumberFormat="1" applyFont="1" applyBorder="1">
      <alignment vertical="center"/>
    </xf>
    <xf numFmtId="176" fontId="7" fillId="0" borderId="5" xfId="0" applyNumberFormat="1" applyFont="1" applyBorder="1" applyAlignment="1">
      <alignment horizontal="right" vertical="center"/>
    </xf>
    <xf numFmtId="177" fontId="7" fillId="0" borderId="5" xfId="0" applyNumberFormat="1" applyFont="1" applyBorder="1">
      <alignment vertical="center"/>
    </xf>
    <xf numFmtId="0" fontId="7" fillId="0" borderId="15" xfId="0" applyFont="1" applyBorder="1" applyAlignment="1">
      <alignment horizontal="left" vertical="center"/>
    </xf>
    <xf numFmtId="0" fontId="7" fillId="2" borderId="15" xfId="0" applyFont="1" applyFill="1" applyBorder="1" applyAlignment="1">
      <alignment horizontal="left" vertical="center" wrapText="1"/>
    </xf>
    <xf numFmtId="176" fontId="7" fillId="0" borderId="15" xfId="0" applyNumberFormat="1" applyFont="1" applyBorder="1">
      <alignment vertical="center"/>
    </xf>
    <xf numFmtId="176" fontId="7" fillId="0" borderId="15" xfId="0" applyNumberFormat="1" applyFont="1" applyBorder="1" applyAlignment="1">
      <alignment horizontal="right" vertical="center"/>
    </xf>
    <xf numFmtId="177" fontId="7" fillId="0" borderId="15" xfId="0" applyNumberFormat="1" applyFont="1" applyBorder="1">
      <alignment vertical="center"/>
    </xf>
    <xf numFmtId="49" fontId="7" fillId="0" borderId="10" xfId="0" applyNumberFormat="1" applyFont="1" applyBorder="1" applyAlignment="1">
      <alignment horizontal="center" vertical="center"/>
    </xf>
    <xf numFmtId="0" fontId="10" fillId="0" borderId="0" xfId="0" applyFont="1">
      <alignment vertical="center"/>
    </xf>
    <xf numFmtId="0" fontId="11" fillId="0" borderId="0" xfId="0" applyFont="1">
      <alignment vertical="center"/>
    </xf>
    <xf numFmtId="49" fontId="12" fillId="0" borderId="0" xfId="0" applyNumberFormat="1" applyFont="1">
      <alignment vertical="center"/>
    </xf>
    <xf numFmtId="0" fontId="12" fillId="0" borderId="0" xfId="0" applyFont="1" applyAlignment="1">
      <alignment horizontal="center" vertical="center"/>
    </xf>
    <xf numFmtId="0" fontId="12" fillId="0" borderId="0" xfId="0" applyFont="1">
      <alignment vertical="center"/>
    </xf>
    <xf numFmtId="176" fontId="12" fillId="0" borderId="0" xfId="0" applyNumberFormat="1" applyFont="1">
      <alignment vertical="center"/>
    </xf>
    <xf numFmtId="177" fontId="12" fillId="0" borderId="0" xfId="0" applyNumberFormat="1" applyFont="1">
      <alignment vertical="center"/>
    </xf>
    <xf numFmtId="0" fontId="0" fillId="0" borderId="5" xfId="0" applyBorder="1" applyAlignment="1">
      <alignment horizontal="center" vertical="center"/>
    </xf>
    <xf numFmtId="0" fontId="5" fillId="2" borderId="0" xfId="0" applyFont="1" applyFill="1" applyAlignment="1" applyProtection="1">
      <alignment horizontal="center" vertical="center" wrapText="1"/>
      <protection locked="0"/>
    </xf>
    <xf numFmtId="0" fontId="0" fillId="0" borderId="0" xfId="0" applyProtection="1">
      <alignment vertical="center"/>
      <protection locked="0"/>
    </xf>
    <xf numFmtId="49" fontId="3" fillId="2" borderId="0" xfId="0" applyNumberFormat="1" applyFont="1" applyFill="1" applyProtection="1">
      <alignment vertical="center"/>
      <protection locked="0"/>
    </xf>
    <xf numFmtId="0" fontId="3" fillId="2" borderId="0" xfId="0" applyFont="1" applyFill="1" applyProtection="1">
      <alignment vertical="center"/>
      <protection locked="0"/>
    </xf>
    <xf numFmtId="49" fontId="6" fillId="2" borderId="5" xfId="0" applyNumberFormat="1" applyFont="1" applyFill="1" applyBorder="1" applyAlignment="1" applyProtection="1">
      <alignment horizontal="center" vertical="center" wrapText="1"/>
      <protection locked="0"/>
    </xf>
    <xf numFmtId="49" fontId="6" fillId="2" borderId="10" xfId="0" applyNumberFormat="1" applyFont="1" applyFill="1" applyBorder="1" applyAlignment="1" applyProtection="1">
      <alignment horizontal="center" vertical="center" wrapText="1"/>
      <protection locked="0"/>
    </xf>
    <xf numFmtId="49" fontId="6" fillId="2" borderId="0" xfId="0" applyNumberFormat="1" applyFont="1" applyFill="1" applyAlignment="1" applyProtection="1">
      <alignment horizontal="left" vertical="center"/>
      <protection locked="0"/>
    </xf>
    <xf numFmtId="0" fontId="6" fillId="2" borderId="0" xfId="0" applyFont="1" applyFill="1" applyAlignment="1" applyProtection="1">
      <alignment horizontal="left" vertical="center"/>
      <protection locked="0"/>
    </xf>
    <xf numFmtId="176" fontId="3" fillId="2" borderId="0" xfId="0" applyNumberFormat="1" applyFont="1" applyFill="1" applyProtection="1">
      <alignment vertical="center"/>
      <protection locked="0"/>
    </xf>
    <xf numFmtId="177" fontId="3" fillId="2" borderId="0" xfId="0" applyNumberFormat="1" applyFont="1" applyFill="1" applyProtection="1">
      <alignment vertical="center"/>
      <protection locked="0"/>
    </xf>
    <xf numFmtId="49" fontId="6" fillId="2" borderId="0" xfId="0" applyNumberFormat="1" applyFont="1" applyFill="1" applyProtection="1">
      <alignment vertical="center"/>
      <protection locked="0"/>
    </xf>
    <xf numFmtId="0" fontId="3" fillId="0" borderId="0" xfId="0" applyFont="1" applyProtection="1">
      <alignment vertical="center"/>
      <protection locked="0"/>
    </xf>
    <xf numFmtId="0" fontId="3" fillId="5" borderId="0" xfId="0" applyFont="1" applyFill="1" applyProtection="1">
      <alignment vertical="center"/>
      <protection locked="0"/>
    </xf>
    <xf numFmtId="179" fontId="11" fillId="0" borderId="0" xfId="0" applyNumberFormat="1" applyFont="1">
      <alignment vertical="center"/>
    </xf>
    <xf numFmtId="179" fontId="5" fillId="2" borderId="0" xfId="0" applyNumberFormat="1" applyFont="1" applyFill="1" applyAlignment="1">
      <alignment horizontal="center" vertical="center" wrapText="1"/>
    </xf>
    <xf numFmtId="179" fontId="6" fillId="0" borderId="0" xfId="0" applyNumberFormat="1" applyFont="1">
      <alignment vertical="center"/>
    </xf>
    <xf numFmtId="179" fontId="7" fillId="0" borderId="10" xfId="0" applyNumberFormat="1" applyFont="1" applyBorder="1" applyAlignment="1">
      <alignment horizontal="center" vertical="center"/>
    </xf>
    <xf numFmtId="179" fontId="7" fillId="0" borderId="15" xfId="0" applyNumberFormat="1" applyFont="1" applyBorder="1">
      <alignment vertical="center"/>
    </xf>
    <xf numFmtId="179" fontId="7" fillId="0" borderId="5" xfId="0" applyNumberFormat="1" applyFont="1" applyBorder="1">
      <alignment vertical="center"/>
    </xf>
    <xf numFmtId="179" fontId="7" fillId="0" borderId="0" xfId="0" applyNumberFormat="1" applyFont="1">
      <alignment vertical="center"/>
    </xf>
    <xf numFmtId="179" fontId="12" fillId="0" borderId="0" xfId="0" applyNumberFormat="1" applyFont="1">
      <alignment vertical="center"/>
    </xf>
    <xf numFmtId="179" fontId="3" fillId="0" borderId="0" xfId="0" applyNumberFormat="1" applyFont="1">
      <alignment vertical="center"/>
    </xf>
    <xf numFmtId="179" fontId="7" fillId="0" borderId="15" xfId="0" applyNumberFormat="1" applyFont="1" applyBorder="1" applyAlignment="1">
      <alignment horizontal="right" vertical="center"/>
    </xf>
    <xf numFmtId="179" fontId="7" fillId="0" borderId="5" xfId="0" applyNumberFormat="1" applyFont="1" applyBorder="1" applyAlignment="1">
      <alignment horizontal="right" vertical="center"/>
    </xf>
    <xf numFmtId="179" fontId="7" fillId="5" borderId="14" xfId="0" applyNumberFormat="1" applyFont="1" applyFill="1" applyBorder="1" applyAlignment="1">
      <alignment horizontal="right" vertical="center"/>
    </xf>
    <xf numFmtId="0" fontId="14" fillId="0" borderId="0" xfId="0" applyFont="1" applyProtection="1">
      <alignment vertical="center"/>
      <protection locked="0"/>
    </xf>
    <xf numFmtId="0" fontId="7" fillId="0" borderId="18" xfId="0" applyFont="1" applyBorder="1" applyAlignment="1">
      <alignment horizontal="left" vertical="center"/>
    </xf>
    <xf numFmtId="179" fontId="7" fillId="0" borderId="18" xfId="0" applyNumberFormat="1" applyFont="1" applyBorder="1">
      <alignment vertical="center"/>
    </xf>
    <xf numFmtId="176" fontId="7" fillId="0" borderId="18" xfId="0" applyNumberFormat="1" applyFont="1" applyBorder="1">
      <alignment vertical="center"/>
    </xf>
    <xf numFmtId="176" fontId="7" fillId="0" borderId="18" xfId="0" applyNumberFormat="1" applyFont="1" applyBorder="1" applyAlignment="1">
      <alignment horizontal="right" vertical="center"/>
    </xf>
    <xf numFmtId="179" fontId="7" fillId="0" borderId="18" xfId="0" applyNumberFormat="1" applyFont="1" applyBorder="1" applyAlignment="1">
      <alignment horizontal="right" vertical="center"/>
    </xf>
    <xf numFmtId="179" fontId="7" fillId="5" borderId="21" xfId="0" applyNumberFormat="1" applyFont="1" applyFill="1" applyBorder="1" applyAlignment="1">
      <alignment horizontal="right" vertical="center"/>
    </xf>
    <xf numFmtId="0" fontId="16" fillId="0" borderId="0" xfId="1" applyFont="1">
      <alignment vertical="center"/>
    </xf>
    <xf numFmtId="0" fontId="0" fillId="4" borderId="5" xfId="0" applyFill="1" applyBorder="1" applyAlignment="1">
      <alignment horizontal="center" vertical="center"/>
    </xf>
    <xf numFmtId="180" fontId="6" fillId="2" borderId="7" xfId="0" applyNumberFormat="1" applyFont="1" applyFill="1" applyBorder="1" applyAlignment="1" applyProtection="1">
      <alignment horizontal="center" vertical="center" wrapText="1"/>
      <protection locked="0"/>
    </xf>
    <xf numFmtId="179" fontId="6" fillId="0" borderId="1" xfId="0" applyNumberFormat="1" applyFont="1" applyBorder="1" applyAlignment="1">
      <alignment horizontal="distributed" vertical="center" wrapText="1"/>
    </xf>
    <xf numFmtId="49" fontId="6" fillId="0" borderId="0" xfId="0" applyNumberFormat="1" applyFont="1" applyProtection="1">
      <alignment vertical="center"/>
      <protection locked="0"/>
    </xf>
    <xf numFmtId="0" fontId="18" fillId="0" borderId="0" xfId="2" applyFont="1">
      <alignment vertical="center"/>
    </xf>
    <xf numFmtId="0" fontId="20" fillId="0" borderId="0" xfId="2" applyFont="1">
      <alignment vertical="center"/>
    </xf>
    <xf numFmtId="0" fontId="18" fillId="0" borderId="18" xfId="2" applyFont="1" applyBorder="1">
      <alignment vertical="center"/>
    </xf>
    <xf numFmtId="0" fontId="18" fillId="0" borderId="22" xfId="2" applyFont="1" applyBorder="1" applyAlignment="1">
      <alignment horizontal="center" vertical="center"/>
    </xf>
    <xf numFmtId="0" fontId="18" fillId="0" borderId="15" xfId="2" applyFont="1" applyBorder="1">
      <alignment vertical="center"/>
    </xf>
    <xf numFmtId="0" fontId="18" fillId="0" borderId="15" xfId="2" applyFont="1" applyBorder="1" applyAlignment="1">
      <alignment horizontal="center" vertical="center" wrapText="1"/>
    </xf>
    <xf numFmtId="0" fontId="21" fillId="0" borderId="0" xfId="2" applyFont="1">
      <alignment vertical="center"/>
    </xf>
    <xf numFmtId="0" fontId="18" fillId="0" borderId="5" xfId="2" applyFont="1" applyBorder="1" applyAlignment="1">
      <alignment vertical="center" wrapText="1"/>
    </xf>
    <xf numFmtId="0" fontId="18" fillId="0" borderId="5" xfId="2" applyFont="1" applyBorder="1">
      <alignment vertical="center"/>
    </xf>
    <xf numFmtId="38" fontId="18" fillId="0" borderId="5" xfId="3" applyFont="1" applyBorder="1" applyAlignment="1">
      <alignment vertical="center" shrinkToFit="1"/>
    </xf>
    <xf numFmtId="38" fontId="18" fillId="6" borderId="5" xfId="3" applyFont="1" applyFill="1" applyBorder="1" applyAlignment="1" applyProtection="1">
      <alignment vertical="center" shrinkToFit="1"/>
    </xf>
    <xf numFmtId="38" fontId="20" fillId="0" borderId="5" xfId="3" applyFont="1" applyBorder="1" applyAlignment="1">
      <alignment vertical="center" shrinkToFit="1"/>
    </xf>
    <xf numFmtId="2" fontId="20" fillId="6" borderId="5" xfId="2" applyNumberFormat="1" applyFont="1" applyFill="1" applyBorder="1">
      <alignment vertical="center"/>
    </xf>
    <xf numFmtId="0" fontId="20" fillId="0" borderId="23" xfId="2" applyFont="1" applyBorder="1">
      <alignment vertical="center"/>
    </xf>
    <xf numFmtId="181" fontId="20" fillId="6" borderId="5" xfId="4" applyNumberFormat="1" applyFont="1" applyFill="1" applyBorder="1" applyProtection="1">
      <alignment vertical="center"/>
    </xf>
    <xf numFmtId="0" fontId="22" fillId="0" borderId="0" xfId="2" applyFont="1">
      <alignment vertical="center"/>
    </xf>
    <xf numFmtId="0" fontId="18" fillId="0" borderId="0" xfId="1" applyFont="1">
      <alignment vertical="center"/>
    </xf>
    <xf numFmtId="0" fontId="20" fillId="0" borderId="0" xfId="1" applyFont="1">
      <alignment vertical="center"/>
    </xf>
    <xf numFmtId="0" fontId="25" fillId="0" borderId="0" xfId="1" applyFont="1" applyAlignment="1">
      <alignment horizontal="center"/>
    </xf>
    <xf numFmtId="0" fontId="18" fillId="0" borderId="5" xfId="2" applyFont="1" applyBorder="1" applyAlignment="1">
      <alignment vertical="center" shrinkToFit="1"/>
    </xf>
    <xf numFmtId="0" fontId="23" fillId="0" borderId="0" xfId="1" applyFont="1" applyAlignment="1">
      <alignment horizontal="center"/>
    </xf>
    <xf numFmtId="0" fontId="24" fillId="0" borderId="0" xfId="1" applyFont="1" applyAlignment="1">
      <alignment horizontal="center"/>
    </xf>
    <xf numFmtId="49" fontId="4" fillId="2" borderId="0" xfId="0" applyNumberFormat="1" applyFont="1" applyFill="1" applyAlignment="1">
      <alignment horizontal="center" vertical="center" wrapText="1"/>
    </xf>
    <xf numFmtId="49" fontId="7" fillId="0" borderId="19" xfId="0" applyNumberFormat="1" applyFont="1" applyBorder="1" applyAlignment="1">
      <alignment horizontal="right" vertical="center"/>
    </xf>
    <xf numFmtId="0" fontId="7" fillId="0" borderId="20" xfId="0" applyFont="1" applyBorder="1" applyAlignment="1">
      <alignment horizontal="right" vertical="center"/>
    </xf>
    <xf numFmtId="49" fontId="7" fillId="0" borderId="12" xfId="0" applyNumberFormat="1" applyFont="1" applyBorder="1" applyAlignment="1">
      <alignment horizontal="right" vertical="center"/>
    </xf>
    <xf numFmtId="0" fontId="7" fillId="0" borderId="13" xfId="0" applyFont="1" applyBorder="1" applyAlignment="1">
      <alignment horizontal="right" vertical="center"/>
    </xf>
    <xf numFmtId="49" fontId="7" fillId="0" borderId="19" xfId="0" applyNumberFormat="1" applyFont="1" applyBorder="1" applyAlignment="1">
      <alignment horizontal="center" vertical="center" wrapText="1"/>
    </xf>
    <xf numFmtId="0" fontId="7" fillId="3" borderId="19" xfId="0" applyFont="1" applyFill="1" applyBorder="1" applyAlignment="1">
      <alignment horizontal="center" vertical="center"/>
    </xf>
    <xf numFmtId="49" fontId="7" fillId="0" borderId="7" xfId="0" applyNumberFormat="1" applyFont="1" applyBorder="1" applyAlignment="1">
      <alignment horizontal="center" vertical="center"/>
    </xf>
    <xf numFmtId="0" fontId="7" fillId="0" borderId="10" xfId="0" applyFont="1" applyBorder="1" applyAlignment="1">
      <alignment horizontal="center" vertical="center"/>
    </xf>
    <xf numFmtId="0" fontId="7" fillId="0" borderId="7" xfId="0" applyFont="1" applyBorder="1" applyAlignment="1">
      <alignment horizontal="center" vertical="center"/>
    </xf>
    <xf numFmtId="179" fontId="7" fillId="2" borderId="7" xfId="0" applyNumberFormat="1" applyFont="1" applyFill="1" applyBorder="1" applyAlignment="1">
      <alignment horizontal="center" vertical="center" wrapText="1"/>
    </xf>
    <xf numFmtId="179" fontId="7" fillId="0" borderId="10" xfId="0" applyNumberFormat="1" applyFont="1" applyBorder="1" applyAlignment="1">
      <alignment horizontal="center" vertical="center"/>
    </xf>
    <xf numFmtId="178" fontId="6" fillId="5" borderId="3" xfId="0" applyNumberFormat="1" applyFont="1" applyFill="1" applyBorder="1" applyAlignment="1">
      <alignment horizontal="center" vertical="center"/>
    </xf>
    <xf numFmtId="178" fontId="6" fillId="5" borderId="4" xfId="0" applyNumberFormat="1" applyFont="1" applyFill="1" applyBorder="1" applyAlignment="1">
      <alignment horizontal="center" vertical="center"/>
    </xf>
    <xf numFmtId="49" fontId="7" fillId="0" borderId="8" xfId="0" applyNumberFormat="1" applyFont="1" applyBorder="1" applyAlignment="1">
      <alignment horizontal="center" vertical="center"/>
    </xf>
    <xf numFmtId="177" fontId="7" fillId="0" borderId="11" xfId="0" applyNumberFormat="1" applyFont="1" applyBorder="1" applyAlignment="1">
      <alignment horizontal="center" vertical="center"/>
    </xf>
    <xf numFmtId="49" fontId="7" fillId="0" borderId="19" xfId="0" applyNumberFormat="1" applyFont="1" applyBorder="1" applyAlignment="1">
      <alignment horizontal="center" vertical="center" textRotation="255" wrapText="1"/>
    </xf>
    <xf numFmtId="49" fontId="6" fillId="2" borderId="16" xfId="0" applyNumberFormat="1" applyFont="1" applyFill="1" applyBorder="1" applyAlignment="1" applyProtection="1">
      <alignment horizontal="center" vertical="center" wrapText="1"/>
      <protection locked="0"/>
    </xf>
    <xf numFmtId="0" fontId="6" fillId="2" borderId="16" xfId="0" applyFont="1" applyFill="1" applyBorder="1" applyAlignment="1" applyProtection="1">
      <alignment horizontal="center" vertical="center" wrapText="1"/>
      <protection locked="0"/>
    </xf>
    <xf numFmtId="0" fontId="6" fillId="2" borderId="9" xfId="0" applyFont="1" applyFill="1" applyBorder="1" applyAlignment="1" applyProtection="1">
      <alignment horizontal="center" vertical="center" wrapText="1"/>
      <protection locked="0"/>
    </xf>
    <xf numFmtId="179" fontId="6" fillId="2" borderId="5" xfId="0" applyNumberFormat="1" applyFont="1" applyFill="1" applyBorder="1" applyAlignment="1" applyProtection="1">
      <alignment horizontal="center" vertical="center" wrapText="1"/>
      <protection locked="0"/>
    </xf>
    <xf numFmtId="177" fontId="6" fillId="2" borderId="5" xfId="0" applyNumberFormat="1" applyFont="1" applyFill="1" applyBorder="1" applyAlignment="1" applyProtection="1">
      <alignment horizontal="center" vertical="center" wrapText="1"/>
      <protection locked="0"/>
    </xf>
    <xf numFmtId="177" fontId="6" fillId="2" borderId="17" xfId="0" applyNumberFormat="1" applyFont="1" applyFill="1" applyBorder="1" applyAlignment="1" applyProtection="1">
      <alignment horizontal="center" vertical="center" wrapText="1"/>
      <protection locked="0"/>
    </xf>
    <xf numFmtId="179" fontId="6" fillId="5" borderId="5" xfId="0" applyNumberFormat="1" applyFont="1" applyFill="1" applyBorder="1" applyAlignment="1" applyProtection="1">
      <alignment horizontal="center" vertical="center" wrapText="1"/>
      <protection locked="0"/>
    </xf>
    <xf numFmtId="179" fontId="6" fillId="5" borderId="10" xfId="0" applyNumberFormat="1" applyFont="1" applyFill="1" applyBorder="1" applyAlignment="1" applyProtection="1">
      <alignment horizontal="center" vertical="center" wrapText="1"/>
      <protection locked="0"/>
    </xf>
    <xf numFmtId="177" fontId="6" fillId="2" borderId="10" xfId="0" applyNumberFormat="1" applyFont="1" applyFill="1" applyBorder="1" applyAlignment="1" applyProtection="1">
      <alignment horizontal="center" vertical="center" wrapText="1"/>
      <protection locked="0"/>
    </xf>
    <xf numFmtId="177" fontId="6" fillId="2" borderId="11" xfId="0" applyNumberFormat="1" applyFont="1" applyFill="1" applyBorder="1" applyAlignment="1" applyProtection="1">
      <alignment horizontal="center" vertical="center" wrapText="1"/>
      <protection locked="0"/>
    </xf>
    <xf numFmtId="178" fontId="6" fillId="5" borderId="2" xfId="0" applyNumberFormat="1" applyFont="1" applyFill="1" applyBorder="1" applyAlignment="1" applyProtection="1">
      <alignment horizontal="center" vertical="center"/>
      <protection hidden="1"/>
    </xf>
    <xf numFmtId="178" fontId="6" fillId="5" borderId="3" xfId="0" applyNumberFormat="1" applyFont="1" applyFill="1" applyBorder="1" applyAlignment="1" applyProtection="1">
      <alignment horizontal="center" vertical="center"/>
      <protection hidden="1"/>
    </xf>
    <xf numFmtId="178" fontId="6" fillId="5" borderId="4" xfId="0" applyNumberFormat="1" applyFont="1" applyFill="1" applyBorder="1" applyAlignment="1" applyProtection="1">
      <alignment horizontal="center" vertical="center"/>
      <protection hidden="1"/>
    </xf>
    <xf numFmtId="49" fontId="6" fillId="2" borderId="0" xfId="0" applyNumberFormat="1" applyFont="1" applyFill="1" applyAlignment="1" applyProtection="1">
      <alignment horizontal="right" vertical="center"/>
      <protection locked="0"/>
    </xf>
    <xf numFmtId="0" fontId="6" fillId="2" borderId="0" xfId="0" applyFont="1" applyFill="1" applyAlignment="1" applyProtection="1">
      <alignment horizontal="right" vertical="center"/>
      <protection locked="0"/>
    </xf>
    <xf numFmtId="49" fontId="6" fillId="2" borderId="6" xfId="0" applyNumberFormat="1"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49" fontId="6" fillId="2" borderId="7" xfId="0" applyNumberFormat="1" applyFont="1" applyFill="1" applyBorder="1" applyAlignment="1" applyProtection="1">
      <alignment horizontal="center" vertical="center" wrapText="1"/>
      <protection locked="0"/>
    </xf>
    <xf numFmtId="0" fontId="6" fillId="5" borderId="7" xfId="0" applyFont="1" applyFill="1" applyBorder="1" applyAlignment="1" applyProtection="1">
      <alignment horizontal="center" vertical="center" wrapText="1"/>
      <protection locked="0"/>
    </xf>
    <xf numFmtId="49" fontId="6" fillId="5" borderId="7" xfId="0" applyNumberFormat="1" applyFont="1" applyFill="1" applyBorder="1" applyAlignment="1" applyProtection="1">
      <alignment horizontal="center" vertical="center" wrapText="1"/>
      <protection locked="0"/>
    </xf>
    <xf numFmtId="0" fontId="6" fillId="5" borderId="8" xfId="0" applyFont="1" applyFill="1" applyBorder="1" applyAlignment="1" applyProtection="1">
      <alignment horizontal="center" vertical="center" wrapText="1"/>
      <protection locked="0"/>
    </xf>
    <xf numFmtId="0" fontId="6" fillId="5" borderId="5" xfId="0" applyFont="1" applyFill="1" applyBorder="1" applyAlignment="1" applyProtection="1">
      <alignment horizontal="center" vertical="center" wrapText="1"/>
      <protection locked="0"/>
    </xf>
    <xf numFmtId="0" fontId="6" fillId="5" borderId="17" xfId="0" applyFont="1" applyFill="1" applyBorder="1" applyAlignment="1" applyProtection="1">
      <alignment horizontal="center" vertical="center" wrapText="1"/>
      <protection locked="0"/>
    </xf>
    <xf numFmtId="49" fontId="6" fillId="2" borderId="0" xfId="0" applyNumberFormat="1" applyFont="1" applyFill="1" applyAlignment="1" applyProtection="1">
      <alignment horizontal="left" vertical="center"/>
      <protection locked="0"/>
    </xf>
    <xf numFmtId="0" fontId="6" fillId="2" borderId="0" xfId="0" applyFont="1" applyFill="1" applyAlignment="1" applyProtection="1">
      <alignment horizontal="left" vertical="center"/>
      <protection locked="0"/>
    </xf>
    <xf numFmtId="49" fontId="6" fillId="2" borderId="0" xfId="0" applyNumberFormat="1" applyFont="1" applyFill="1" applyAlignment="1" applyProtection="1">
      <alignment horizontal="left" vertical="center" wrapText="1"/>
      <protection locked="0"/>
    </xf>
    <xf numFmtId="0" fontId="6" fillId="2" borderId="0" xfId="0" applyFont="1" applyFill="1" applyAlignment="1" applyProtection="1">
      <alignment horizontal="left" vertical="center" wrapText="1"/>
      <protection locked="0"/>
    </xf>
    <xf numFmtId="179" fontId="6" fillId="5" borderId="7" xfId="0" applyNumberFormat="1" applyFont="1" applyFill="1" applyBorder="1" applyAlignment="1" applyProtection="1">
      <alignment horizontal="center" vertical="center" wrapText="1"/>
      <protection locked="0"/>
    </xf>
    <xf numFmtId="177" fontId="6" fillId="2" borderId="7" xfId="0" applyNumberFormat="1" applyFont="1" applyFill="1" applyBorder="1" applyAlignment="1" applyProtection="1">
      <alignment horizontal="center" vertical="center" wrapText="1"/>
      <protection locked="0"/>
    </xf>
    <xf numFmtId="177" fontId="6" fillId="2" borderId="8" xfId="0" applyNumberFormat="1" applyFont="1" applyFill="1" applyBorder="1" applyAlignment="1" applyProtection="1">
      <alignment horizontal="center" vertical="center" wrapText="1"/>
      <protection locked="0"/>
    </xf>
  </cellXfs>
  <cellStyles count="5">
    <cellStyle name="パーセント 2" xfId="4" xr:uid="{86445728-DA76-4273-BF7E-2E6243308787}"/>
    <cellStyle name="桁区切り 2" xfId="3" xr:uid="{508D4191-BF5B-401E-B69C-D076C27D6969}"/>
    <cellStyle name="標準" xfId="0" builtinId="0"/>
    <cellStyle name="標準 2" xfId="1" xr:uid="{82AB9E7F-BEB5-454C-B546-6FC0DB969A03}"/>
    <cellStyle name="標準 3" xfId="2" xr:uid="{2A6154C0-DA43-43AD-8618-73B847B3DC8B}"/>
  </cellStyles>
  <dxfs count="2">
    <dxf>
      <font>
        <color rgb="FFFF0000"/>
      </font>
    </dxf>
    <dxf>
      <font>
        <color rgb="FFFF0000"/>
      </font>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0CA7A-26B0-4CD3-A168-34784046D9BF}">
  <sheetPr>
    <tabColor theme="8" tint="0.39997558519241921"/>
    <pageSetUpPr fitToPage="1"/>
  </sheetPr>
  <dimension ref="A1:I28"/>
  <sheetViews>
    <sheetView tabSelected="1" view="pageBreakPreview" zoomScaleNormal="100" zoomScaleSheetLayoutView="100" workbookViewId="0">
      <selection activeCell="D23" sqref="D23"/>
    </sheetView>
  </sheetViews>
  <sheetFormatPr defaultRowHeight="17.5"/>
  <cols>
    <col min="1" max="1" width="18.25" style="70" customWidth="1"/>
    <col min="2" max="2" width="8.75" style="70" customWidth="1"/>
    <col min="3" max="8" width="10" style="70" customWidth="1"/>
    <col min="9" max="16384" width="8.6640625" style="70"/>
  </cols>
  <sheetData>
    <row r="1" spans="1:9">
      <c r="A1" s="69" t="s">
        <v>48</v>
      </c>
      <c r="B1" s="69"/>
      <c r="C1" s="69"/>
      <c r="D1" s="69"/>
      <c r="E1" s="69"/>
      <c r="F1" s="69"/>
      <c r="G1" s="69"/>
      <c r="H1" s="69"/>
    </row>
    <row r="2" spans="1:9" s="86" customFormat="1">
      <c r="A2" s="85"/>
      <c r="B2" s="85"/>
      <c r="C2" s="85"/>
      <c r="D2" s="85"/>
      <c r="E2" s="85"/>
      <c r="F2" s="85"/>
      <c r="G2" s="85"/>
      <c r="H2" s="85"/>
    </row>
    <row r="3" spans="1:9" s="86" customFormat="1" ht="21" customHeight="1">
      <c r="A3" s="89" t="s">
        <v>70</v>
      </c>
      <c r="B3" s="89"/>
      <c r="C3" s="89"/>
      <c r="D3" s="89"/>
      <c r="E3" s="89"/>
      <c r="F3" s="89"/>
      <c r="G3" s="89"/>
      <c r="H3" s="89"/>
    </row>
    <row r="4" spans="1:9" s="86" customFormat="1" ht="28.5">
      <c r="A4" s="90" t="s">
        <v>71</v>
      </c>
      <c r="B4" s="90"/>
      <c r="C4" s="90"/>
      <c r="D4" s="90"/>
      <c r="E4" s="90"/>
      <c r="F4" s="90"/>
      <c r="G4" s="90"/>
      <c r="H4" s="90"/>
    </row>
    <row r="5" spans="1:9" s="86" customFormat="1" ht="17.399999999999999" customHeight="1">
      <c r="A5" s="87"/>
      <c r="B5" s="87"/>
      <c r="C5" s="87"/>
      <c r="D5" s="87"/>
      <c r="E5" s="87"/>
      <c r="F5" s="87"/>
      <c r="G5" s="87"/>
      <c r="H5" s="87"/>
    </row>
    <row r="6" spans="1:9" s="86" customFormat="1">
      <c r="A6" s="85"/>
      <c r="B6" s="85"/>
      <c r="C6" s="85"/>
      <c r="D6" s="85"/>
      <c r="E6" s="85"/>
      <c r="F6" s="85"/>
      <c r="G6" s="85"/>
      <c r="H6" s="85"/>
    </row>
    <row r="7" spans="1:9">
      <c r="A7" s="71"/>
      <c r="B7" s="71"/>
      <c r="C7" s="72" t="s">
        <v>49</v>
      </c>
      <c r="D7" s="72" t="s">
        <v>50</v>
      </c>
      <c r="E7" s="72" t="s">
        <v>51</v>
      </c>
      <c r="F7" s="72" t="s">
        <v>52</v>
      </c>
      <c r="G7" s="72" t="s">
        <v>53</v>
      </c>
      <c r="H7" s="72" t="s">
        <v>54</v>
      </c>
    </row>
    <row r="8" spans="1:9" ht="35">
      <c r="A8" s="73"/>
      <c r="B8" s="73"/>
      <c r="C8" s="74" t="s">
        <v>55</v>
      </c>
      <c r="D8" s="74" t="s">
        <v>55</v>
      </c>
      <c r="E8" s="74" t="s">
        <v>55</v>
      </c>
      <c r="F8" s="74" t="s">
        <v>55</v>
      </c>
      <c r="G8" s="74" t="s">
        <v>55</v>
      </c>
      <c r="H8" s="74" t="s">
        <v>55</v>
      </c>
      <c r="I8" s="75" t="s">
        <v>56</v>
      </c>
    </row>
    <row r="9" spans="1:9" ht="36" customHeight="1">
      <c r="A9" s="76" t="s">
        <v>57</v>
      </c>
      <c r="B9" s="77" t="s">
        <v>58</v>
      </c>
      <c r="C9" s="78"/>
      <c r="D9" s="78"/>
      <c r="E9" s="78"/>
      <c r="F9" s="78"/>
      <c r="G9" s="78"/>
      <c r="H9" s="78"/>
    </row>
    <row r="10" spans="1:9" ht="36" customHeight="1">
      <c r="A10" s="76" t="s">
        <v>59</v>
      </c>
      <c r="B10" s="77" t="s">
        <v>58</v>
      </c>
      <c r="C10" s="78"/>
      <c r="D10" s="78"/>
      <c r="E10" s="78"/>
      <c r="F10" s="78"/>
      <c r="G10" s="78"/>
      <c r="H10" s="78"/>
    </row>
    <row r="11" spans="1:9" ht="36" customHeight="1">
      <c r="A11" s="76" t="s">
        <v>60</v>
      </c>
      <c r="B11" s="77" t="s">
        <v>58</v>
      </c>
      <c r="C11" s="79">
        <f>IFERROR(C9-C10,"")</f>
        <v>0</v>
      </c>
      <c r="D11" s="79">
        <f t="shared" ref="D11:F11" si="0">IFERROR(D9-D10,"")</f>
        <v>0</v>
      </c>
      <c r="E11" s="79">
        <f t="shared" si="0"/>
        <v>0</v>
      </c>
      <c r="F11" s="79">
        <f t="shared" si="0"/>
        <v>0</v>
      </c>
      <c r="G11" s="79">
        <f>IFERROR(G9-G10,"")</f>
        <v>0</v>
      </c>
      <c r="H11" s="79">
        <f>IFERROR(H9-H10,"")</f>
        <v>0</v>
      </c>
      <c r="I11" s="70" t="s">
        <v>61</v>
      </c>
    </row>
    <row r="12" spans="1:9" ht="36" customHeight="1">
      <c r="A12" s="76" t="s">
        <v>62</v>
      </c>
      <c r="B12" s="77" t="s">
        <v>63</v>
      </c>
      <c r="C12" s="80"/>
      <c r="D12" s="80"/>
      <c r="E12" s="80"/>
      <c r="F12" s="80"/>
      <c r="G12" s="80"/>
      <c r="H12" s="80"/>
    </row>
    <row r="13" spans="1:9" ht="36" customHeight="1">
      <c r="A13" s="76" t="s">
        <v>64</v>
      </c>
      <c r="B13" s="77" t="s">
        <v>65</v>
      </c>
      <c r="C13" s="80"/>
      <c r="D13" s="80"/>
      <c r="E13" s="80"/>
      <c r="F13" s="80"/>
      <c r="G13" s="80"/>
      <c r="H13" s="80"/>
    </row>
    <row r="14" spans="1:9" ht="36" customHeight="1">
      <c r="A14" s="76" t="s">
        <v>66</v>
      </c>
      <c r="B14" s="88" t="s">
        <v>73</v>
      </c>
      <c r="C14" s="81" t="str">
        <f>IFERROR(C11/(C12*C13),"")</f>
        <v/>
      </c>
      <c r="D14" s="81" t="str">
        <f t="shared" ref="D14:H14" si="1">IFERROR(D11/(D12*D13),"")</f>
        <v/>
      </c>
      <c r="E14" s="81" t="str">
        <f>IFERROR(E11/(E12*E13),"")</f>
        <v/>
      </c>
      <c r="F14" s="81" t="str">
        <f t="shared" si="1"/>
        <v/>
      </c>
      <c r="G14" s="81" t="str">
        <f t="shared" si="1"/>
        <v/>
      </c>
      <c r="H14" s="81" t="str">
        <f t="shared" si="1"/>
        <v/>
      </c>
      <c r="I14" s="70" t="s">
        <v>61</v>
      </c>
    </row>
    <row r="15" spans="1:9" ht="36" customHeight="1">
      <c r="A15" s="76" t="s">
        <v>67</v>
      </c>
      <c r="B15" s="77" t="s">
        <v>68</v>
      </c>
      <c r="C15" s="82"/>
      <c r="D15" s="83" t="str">
        <f>IFERROR(D14/$C$14-1,"")</f>
        <v/>
      </c>
      <c r="E15" s="83" t="str">
        <f>IFERROR(E14/$C$14-1,"")</f>
        <v/>
      </c>
      <c r="F15" s="83" t="str">
        <f>IFERROR(F14/$C$14-1,"")</f>
        <v/>
      </c>
      <c r="G15" s="83" t="str">
        <f>IFERROR(G14/$C$14-1,"")</f>
        <v/>
      </c>
      <c r="H15" s="83" t="str">
        <f>IFERROR(H14/$C$14-1,"")</f>
        <v/>
      </c>
      <c r="I15" s="70" t="s">
        <v>61</v>
      </c>
    </row>
    <row r="16" spans="1:9">
      <c r="A16" s="84" t="s">
        <v>72</v>
      </c>
      <c r="B16" s="69"/>
      <c r="C16" s="69"/>
      <c r="D16" s="69"/>
      <c r="E16" s="69"/>
      <c r="F16" s="69"/>
      <c r="G16" s="69"/>
      <c r="H16" s="69"/>
    </row>
    <row r="17" spans="1:8">
      <c r="A17" s="84" t="s">
        <v>69</v>
      </c>
      <c r="B17" s="69"/>
      <c r="C17" s="69"/>
      <c r="D17" s="69"/>
      <c r="E17" s="69"/>
      <c r="F17" s="69"/>
      <c r="G17" s="69"/>
      <c r="H17" s="69"/>
    </row>
    <row r="18" spans="1:8">
      <c r="A18" s="69"/>
      <c r="B18" s="69"/>
      <c r="C18" s="69"/>
      <c r="D18" s="69"/>
      <c r="E18" s="69"/>
      <c r="F18" s="69"/>
      <c r="G18" s="69"/>
      <c r="H18" s="69"/>
    </row>
    <row r="19" spans="1:8">
      <c r="A19" s="75"/>
      <c r="B19" s="75"/>
      <c r="C19" s="75"/>
      <c r="D19" s="75"/>
      <c r="E19" s="75"/>
      <c r="F19" s="75"/>
      <c r="G19" s="75"/>
      <c r="H19" s="75"/>
    </row>
    <row r="20" spans="1:8">
      <c r="A20" s="75"/>
      <c r="B20" s="75"/>
      <c r="C20" s="75"/>
      <c r="D20" s="75"/>
      <c r="E20" s="75"/>
      <c r="F20" s="75"/>
      <c r="G20" s="75"/>
      <c r="H20" s="75"/>
    </row>
    <row r="21" spans="1:8">
      <c r="A21" s="75"/>
      <c r="B21" s="75"/>
      <c r="C21" s="75"/>
      <c r="D21" s="75"/>
      <c r="E21" s="75"/>
      <c r="F21" s="75"/>
      <c r="G21" s="75"/>
      <c r="H21" s="75"/>
    </row>
    <row r="22" spans="1:8">
      <c r="A22" s="75"/>
      <c r="B22" s="75"/>
      <c r="C22" s="75"/>
      <c r="D22" s="75"/>
      <c r="E22" s="75"/>
      <c r="F22" s="75"/>
      <c r="G22" s="75"/>
      <c r="H22" s="75"/>
    </row>
    <row r="23" spans="1:8">
      <c r="A23" s="75"/>
      <c r="B23" s="75"/>
      <c r="C23" s="75"/>
      <c r="D23" s="75"/>
      <c r="E23" s="75"/>
      <c r="F23" s="75"/>
      <c r="G23" s="75"/>
      <c r="H23" s="75"/>
    </row>
    <row r="24" spans="1:8">
      <c r="A24" s="75"/>
      <c r="B24" s="75"/>
      <c r="C24" s="75"/>
      <c r="D24" s="75"/>
      <c r="E24" s="75"/>
      <c r="F24" s="75"/>
      <c r="G24" s="75"/>
      <c r="H24" s="75"/>
    </row>
    <row r="25" spans="1:8">
      <c r="A25" s="75"/>
      <c r="B25" s="75"/>
      <c r="C25" s="75"/>
      <c r="D25" s="75"/>
      <c r="E25" s="75"/>
      <c r="F25" s="75"/>
      <c r="G25" s="75"/>
      <c r="H25" s="75"/>
    </row>
    <row r="26" spans="1:8">
      <c r="A26" s="75"/>
      <c r="B26" s="75"/>
      <c r="C26" s="75"/>
      <c r="D26" s="75"/>
      <c r="E26" s="75"/>
      <c r="F26" s="75"/>
      <c r="G26" s="75"/>
      <c r="H26" s="75"/>
    </row>
    <row r="27" spans="1:8">
      <c r="A27" s="75"/>
      <c r="B27" s="75"/>
      <c r="C27" s="75"/>
      <c r="D27" s="75"/>
      <c r="E27" s="75"/>
      <c r="F27" s="75"/>
      <c r="G27" s="75"/>
      <c r="H27" s="75"/>
    </row>
    <row r="28" spans="1:8">
      <c r="A28" s="75"/>
      <c r="B28" s="75"/>
      <c r="C28" s="75"/>
      <c r="D28" s="75"/>
      <c r="E28" s="75"/>
      <c r="F28" s="75"/>
      <c r="G28" s="75"/>
      <c r="H28" s="75"/>
    </row>
  </sheetData>
  <mergeCells count="2">
    <mergeCell ref="A3:H3"/>
    <mergeCell ref="A4:H4"/>
  </mergeCells>
  <phoneticPr fontId="13"/>
  <pageMargins left="0.70866141732283472" right="0.19685039370078741" top="0.74803149606299213" bottom="0.74803149606299213" header="0.31496062992125984" footer="0.31496062992125984"/>
  <pageSetup paperSize="9" scale="99"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55F4A-0E4C-42E6-A5A9-0F953AED1D63}">
  <sheetPr>
    <tabColor rgb="FFFFFF00"/>
    <pageSetUpPr fitToPage="1"/>
  </sheetPr>
  <dimension ref="A1:J36"/>
  <sheetViews>
    <sheetView showZeros="0" view="pageBreakPreview" zoomScale="85" zoomScaleNormal="100" zoomScaleSheetLayoutView="85" zoomScalePageLayoutView="41" workbookViewId="0">
      <selection activeCell="E4" sqref="E4:H4"/>
    </sheetView>
  </sheetViews>
  <sheetFormatPr defaultColWidth="14.4140625" defaultRowHeight="12"/>
  <cols>
    <col min="1" max="1" width="8.4140625" style="1" customWidth="1"/>
    <col min="2" max="2" width="21.08203125" style="1" customWidth="1"/>
    <col min="3" max="3" width="38.1640625" style="1" customWidth="1"/>
    <col min="4" max="4" width="11.1640625" style="53" customWidth="1"/>
    <col min="5" max="5" width="7" style="1" customWidth="1"/>
    <col min="6" max="6" width="6.9140625" style="1" customWidth="1"/>
    <col min="7" max="7" width="14.4140625" style="53"/>
    <col min="8" max="8" width="23.5" style="1" customWidth="1"/>
    <col min="9" max="9" width="11.5" style="1" customWidth="1"/>
    <col min="10" max="10" width="10.08203125" style="1" customWidth="1"/>
    <col min="11" max="16384" width="14.4140625" style="1"/>
  </cols>
  <sheetData>
    <row r="1" spans="1:10" s="25" customFormat="1" ht="24.15" customHeight="1">
      <c r="A1" s="64" t="s">
        <v>39</v>
      </c>
      <c r="B1" s="24"/>
      <c r="D1" s="45"/>
      <c r="G1" s="45"/>
    </row>
    <row r="2" spans="1:10" ht="21.65" customHeight="1">
      <c r="A2" s="91" t="s">
        <v>33</v>
      </c>
      <c r="B2" s="91"/>
      <c r="C2" s="91"/>
      <c r="D2" s="91"/>
      <c r="E2" s="91"/>
      <c r="F2" s="91"/>
      <c r="G2" s="91"/>
      <c r="H2" s="91"/>
      <c r="I2" s="2"/>
      <c r="J2" s="2"/>
    </row>
    <row r="3" spans="1:10" ht="26.9" customHeight="1" thickBot="1">
      <c r="A3" s="3"/>
      <c r="B3" s="3"/>
      <c r="C3" s="3"/>
      <c r="D3" s="46"/>
      <c r="E3" s="3"/>
      <c r="F3" s="3"/>
      <c r="G3" s="46"/>
      <c r="H3" s="3"/>
      <c r="I3" s="3"/>
      <c r="J3" s="3"/>
    </row>
    <row r="4" spans="1:10" ht="41.5" customHeight="1" thickBot="1">
      <c r="A4" s="4" t="s">
        <v>9</v>
      </c>
      <c r="D4" s="67" t="s">
        <v>47</v>
      </c>
      <c r="E4" s="103"/>
      <c r="F4" s="103"/>
      <c r="G4" s="103"/>
      <c r="H4" s="104"/>
    </row>
    <row r="5" spans="1:10" ht="21.65" customHeight="1" thickBot="1">
      <c r="A5" s="5" t="s">
        <v>0</v>
      </c>
      <c r="B5" s="6"/>
      <c r="C5" s="6"/>
      <c r="D5" s="47"/>
      <c r="E5" s="6"/>
      <c r="F5" s="6"/>
      <c r="G5" s="47"/>
      <c r="H5" s="7" t="s">
        <v>1</v>
      </c>
    </row>
    <row r="6" spans="1:10" ht="17.399999999999999" customHeight="1" thickBot="1">
      <c r="A6" s="96" t="s">
        <v>26</v>
      </c>
      <c r="B6" s="98" t="s">
        <v>2</v>
      </c>
      <c r="C6" s="98" t="s">
        <v>3</v>
      </c>
      <c r="D6" s="98" t="s">
        <v>4</v>
      </c>
      <c r="E6" s="100"/>
      <c r="F6" s="100"/>
      <c r="G6" s="101" t="s">
        <v>36</v>
      </c>
      <c r="H6" s="105" t="s">
        <v>34</v>
      </c>
    </row>
    <row r="7" spans="1:10" ht="17.399999999999999" customHeight="1" thickBot="1">
      <c r="A7" s="97"/>
      <c r="B7" s="99"/>
      <c r="C7" s="99"/>
      <c r="D7" s="48" t="s">
        <v>5</v>
      </c>
      <c r="E7" s="23" t="s">
        <v>6</v>
      </c>
      <c r="F7" s="23" t="s">
        <v>7</v>
      </c>
      <c r="G7" s="102"/>
      <c r="H7" s="106"/>
    </row>
    <row r="8" spans="1:10" ht="35.15" customHeight="1" thickBot="1">
      <c r="A8" s="107" t="s">
        <v>46</v>
      </c>
      <c r="B8" s="18"/>
      <c r="C8" s="19"/>
      <c r="D8" s="49"/>
      <c r="E8" s="20"/>
      <c r="F8" s="21"/>
      <c r="G8" s="54">
        <f>D8*E8</f>
        <v>0</v>
      </c>
      <c r="H8" s="22"/>
    </row>
    <row r="9" spans="1:10" ht="35.15" customHeight="1" thickBot="1">
      <c r="A9" s="107"/>
      <c r="B9" s="13"/>
      <c r="C9" s="13"/>
      <c r="D9" s="50"/>
      <c r="E9" s="15"/>
      <c r="F9" s="16"/>
      <c r="G9" s="55">
        <f>D9*E9</f>
        <v>0</v>
      </c>
      <c r="H9" s="17"/>
    </row>
    <row r="10" spans="1:10" ht="35.15" customHeight="1" thickBot="1">
      <c r="A10" s="107"/>
      <c r="B10" s="13"/>
      <c r="C10" s="13"/>
      <c r="D10" s="50"/>
      <c r="E10" s="15"/>
      <c r="F10" s="16"/>
      <c r="G10" s="55">
        <f t="shared" ref="G10:G17" si="0">D10*E10</f>
        <v>0</v>
      </c>
      <c r="H10" s="17"/>
    </row>
    <row r="11" spans="1:10" ht="35.15" customHeight="1" thickBot="1">
      <c r="A11" s="107"/>
      <c r="B11" s="13"/>
      <c r="C11" s="13"/>
      <c r="D11" s="50"/>
      <c r="E11" s="15"/>
      <c r="F11" s="16"/>
      <c r="G11" s="55">
        <f>D11*E11</f>
        <v>0</v>
      </c>
      <c r="H11" s="17"/>
    </row>
    <row r="12" spans="1:10" ht="35.15" customHeight="1" thickBot="1">
      <c r="A12" s="107"/>
      <c r="B12" s="13"/>
      <c r="C12" s="13"/>
      <c r="D12" s="50"/>
      <c r="E12" s="15"/>
      <c r="F12" s="16"/>
      <c r="G12" s="55">
        <f>D12*E12</f>
        <v>0</v>
      </c>
      <c r="H12" s="17"/>
    </row>
    <row r="13" spans="1:10" ht="35.15" customHeight="1" thickBot="1">
      <c r="A13" s="107"/>
      <c r="B13" s="13"/>
      <c r="C13" s="13"/>
      <c r="D13" s="50"/>
      <c r="E13" s="15"/>
      <c r="F13" s="16"/>
      <c r="G13" s="55">
        <f>D13*E13</f>
        <v>0</v>
      </c>
      <c r="H13" s="17"/>
    </row>
    <row r="14" spans="1:10" ht="35.15" customHeight="1" thickBot="1">
      <c r="A14" s="107"/>
      <c r="B14" s="13"/>
      <c r="C14" s="14"/>
      <c r="D14" s="50"/>
      <c r="E14" s="15"/>
      <c r="F14" s="16"/>
      <c r="G14" s="55">
        <f>D14*E14</f>
        <v>0</v>
      </c>
      <c r="H14" s="17"/>
    </row>
    <row r="15" spans="1:10" ht="35.15" customHeight="1" thickBot="1">
      <c r="A15" s="107"/>
      <c r="B15" s="13"/>
      <c r="C15" s="13"/>
      <c r="D15" s="50"/>
      <c r="E15" s="15"/>
      <c r="F15" s="16"/>
      <c r="G15" s="55">
        <f t="shared" si="0"/>
        <v>0</v>
      </c>
      <c r="H15" s="17"/>
    </row>
    <row r="16" spans="1:10" ht="35.15" customHeight="1" thickBot="1">
      <c r="A16" s="107"/>
      <c r="B16" s="13"/>
      <c r="C16" s="14"/>
      <c r="D16" s="50"/>
      <c r="E16" s="15"/>
      <c r="F16" s="16"/>
      <c r="G16" s="55">
        <f>D16*E16</f>
        <v>0</v>
      </c>
      <c r="H16" s="17"/>
    </row>
    <row r="17" spans="1:8" ht="35.15" customHeight="1" thickBot="1">
      <c r="A17" s="107"/>
      <c r="B17" s="13"/>
      <c r="C17" s="13"/>
      <c r="D17" s="50"/>
      <c r="E17" s="15"/>
      <c r="F17" s="16"/>
      <c r="G17" s="55">
        <f t="shared" si="0"/>
        <v>0</v>
      </c>
      <c r="H17" s="17"/>
    </row>
    <row r="18" spans="1:8" ht="35.15" customHeight="1" thickBot="1">
      <c r="A18" s="107"/>
      <c r="B18" s="18"/>
      <c r="C18" s="19"/>
      <c r="D18" s="49"/>
      <c r="E18" s="20"/>
      <c r="F18" s="21"/>
      <c r="G18" s="54">
        <f>D18*E18</f>
        <v>0</v>
      </c>
      <c r="H18" s="22"/>
    </row>
    <row r="19" spans="1:8" ht="35.15" customHeight="1" thickBot="1">
      <c r="A19" s="107"/>
      <c r="B19" s="13"/>
      <c r="C19" s="13"/>
      <c r="D19" s="50"/>
      <c r="E19" s="15"/>
      <c r="F19" s="16"/>
      <c r="G19" s="55">
        <f t="shared" ref="G19:G27" si="1">D19*E19</f>
        <v>0</v>
      </c>
      <c r="H19" s="17"/>
    </row>
    <row r="20" spans="1:8" ht="35.15" customHeight="1" thickBot="1">
      <c r="A20" s="107"/>
      <c r="B20" s="13"/>
      <c r="C20" s="14"/>
      <c r="D20" s="50"/>
      <c r="E20" s="15"/>
      <c r="F20" s="16"/>
      <c r="G20" s="55">
        <f t="shared" si="1"/>
        <v>0</v>
      </c>
      <c r="H20" s="17"/>
    </row>
    <row r="21" spans="1:8" ht="35.15" customHeight="1" thickBot="1">
      <c r="A21" s="107"/>
      <c r="B21" s="13"/>
      <c r="C21" s="13"/>
      <c r="D21" s="50"/>
      <c r="E21" s="15"/>
      <c r="F21" s="16"/>
      <c r="G21" s="55">
        <f t="shared" si="1"/>
        <v>0</v>
      </c>
      <c r="H21" s="17"/>
    </row>
    <row r="22" spans="1:8" ht="35.15" customHeight="1" thickBot="1">
      <c r="A22" s="107"/>
      <c r="B22" s="13"/>
      <c r="C22" s="13"/>
      <c r="D22" s="50"/>
      <c r="E22" s="15"/>
      <c r="F22" s="16"/>
      <c r="G22" s="55">
        <f t="shared" si="1"/>
        <v>0</v>
      </c>
      <c r="H22" s="17"/>
    </row>
    <row r="23" spans="1:8" ht="35.15" customHeight="1" thickBot="1">
      <c r="A23" s="107"/>
      <c r="B23" s="13"/>
      <c r="C23" s="13"/>
      <c r="D23" s="50"/>
      <c r="E23" s="15"/>
      <c r="F23" s="16"/>
      <c r="G23" s="55">
        <f t="shared" si="1"/>
        <v>0</v>
      </c>
      <c r="H23" s="17"/>
    </row>
    <row r="24" spans="1:8" ht="35.15" customHeight="1" thickBot="1">
      <c r="A24" s="107"/>
      <c r="B24" s="13"/>
      <c r="C24" s="13"/>
      <c r="D24" s="50"/>
      <c r="E24" s="15"/>
      <c r="F24" s="16"/>
      <c r="G24" s="55">
        <f t="shared" si="1"/>
        <v>0</v>
      </c>
      <c r="H24" s="17"/>
    </row>
    <row r="25" spans="1:8" ht="35.15" customHeight="1" thickBot="1">
      <c r="A25" s="107"/>
      <c r="B25" s="13"/>
      <c r="C25" s="13"/>
      <c r="D25" s="50"/>
      <c r="E25" s="15"/>
      <c r="F25" s="16"/>
      <c r="G25" s="55">
        <f t="shared" si="1"/>
        <v>0</v>
      </c>
      <c r="H25" s="17"/>
    </row>
    <row r="26" spans="1:8" ht="35.15" customHeight="1" thickBot="1">
      <c r="A26" s="107"/>
      <c r="B26" s="13"/>
      <c r="C26" s="13"/>
      <c r="D26" s="50"/>
      <c r="E26" s="15"/>
      <c r="F26" s="16"/>
      <c r="G26" s="55">
        <f t="shared" si="1"/>
        <v>0</v>
      </c>
      <c r="H26" s="17"/>
    </row>
    <row r="27" spans="1:8" ht="35.15" customHeight="1" thickBot="1">
      <c r="A27" s="107"/>
      <c r="B27" s="58"/>
      <c r="C27" s="58"/>
      <c r="D27" s="59"/>
      <c r="E27" s="60"/>
      <c r="F27" s="61"/>
      <c r="G27" s="62">
        <f t="shared" si="1"/>
        <v>0</v>
      </c>
      <c r="H27" s="17"/>
    </row>
    <row r="28" spans="1:8" ht="35.15" customHeight="1" thickBot="1">
      <c r="A28" s="8"/>
      <c r="B28" s="92" t="s">
        <v>22</v>
      </c>
      <c r="C28" s="93"/>
      <c r="D28" s="93"/>
      <c r="E28" s="93"/>
      <c r="F28" s="93"/>
      <c r="G28" s="63">
        <f>SUM(G8:G27)</f>
        <v>0</v>
      </c>
      <c r="H28" s="10"/>
    </row>
    <row r="29" spans="1:8" ht="35.15" customHeight="1" thickBot="1">
      <c r="A29" s="8"/>
      <c r="B29" s="94" t="s">
        <v>35</v>
      </c>
      <c r="C29" s="95"/>
      <c r="D29" s="95"/>
      <c r="E29" s="95"/>
      <c r="F29" s="95"/>
      <c r="G29" s="56">
        <f>IF(ROUNDDOWN(G28*2/3,-3)&lt;5000000,ROUNDDOWN(G28*2/3,-3),5000000)</f>
        <v>0</v>
      </c>
      <c r="H29" s="11" t="s">
        <v>10</v>
      </c>
    </row>
    <row r="30" spans="1:8" ht="17.25" customHeight="1">
      <c r="A30" s="12"/>
      <c r="B30" s="12"/>
      <c r="C30" s="12"/>
      <c r="D30" s="51"/>
      <c r="E30" s="9"/>
      <c r="F30" s="9"/>
      <c r="G30" s="51"/>
      <c r="H30" s="10"/>
    </row>
    <row r="31" spans="1:8" ht="21.75" customHeight="1">
      <c r="A31" s="26" t="s">
        <v>74</v>
      </c>
      <c r="B31" s="27"/>
      <c r="C31" s="27"/>
      <c r="D31" s="52"/>
      <c r="E31" s="29"/>
      <c r="F31" s="29"/>
      <c r="G31" s="52"/>
      <c r="H31" s="30"/>
    </row>
    <row r="32" spans="1:8" ht="21.75" customHeight="1">
      <c r="A32" s="26" t="s">
        <v>75</v>
      </c>
      <c r="B32" s="27"/>
      <c r="C32" s="27"/>
      <c r="D32" s="52"/>
      <c r="E32" s="29"/>
      <c r="F32" s="29"/>
      <c r="G32" s="52"/>
      <c r="H32" s="30"/>
    </row>
    <row r="33" spans="1:8" ht="19.399999999999999" customHeight="1">
      <c r="A33" s="26" t="s">
        <v>76</v>
      </c>
      <c r="B33" s="28"/>
      <c r="C33" s="28"/>
      <c r="D33" s="52"/>
      <c r="E33" s="28"/>
      <c r="F33" s="28"/>
      <c r="G33" s="52"/>
      <c r="H33" s="28"/>
    </row>
    <row r="34" spans="1:8" ht="19.399999999999999" customHeight="1">
      <c r="A34" s="26" t="s">
        <v>8</v>
      </c>
      <c r="B34" s="28"/>
      <c r="C34" s="28"/>
      <c r="D34" s="52"/>
      <c r="E34" s="28"/>
      <c r="F34" s="28"/>
      <c r="G34" s="52"/>
      <c r="H34" s="28"/>
    </row>
    <row r="35" spans="1:8" ht="21.75" customHeight="1">
      <c r="A35" s="26" t="s">
        <v>78</v>
      </c>
      <c r="B35" s="28"/>
      <c r="C35" s="28"/>
      <c r="D35" s="52"/>
      <c r="E35" s="28"/>
      <c r="F35" s="28"/>
      <c r="G35" s="52"/>
      <c r="H35" s="28"/>
    </row>
    <row r="36" spans="1:8" ht="21.75" customHeight="1">
      <c r="A36" s="26" t="s">
        <v>77</v>
      </c>
      <c r="B36" s="28"/>
      <c r="C36" s="28"/>
      <c r="D36" s="52"/>
      <c r="E36" s="28"/>
      <c r="F36" s="28"/>
      <c r="G36" s="52"/>
      <c r="H36" s="28"/>
    </row>
  </sheetData>
  <mergeCells count="11">
    <mergeCell ref="A2:H2"/>
    <mergeCell ref="B28:F28"/>
    <mergeCell ref="B29:F29"/>
    <mergeCell ref="A6:A7"/>
    <mergeCell ref="B6:B7"/>
    <mergeCell ref="C6:C7"/>
    <mergeCell ref="D6:F6"/>
    <mergeCell ref="G6:G7"/>
    <mergeCell ref="E4:H4"/>
    <mergeCell ref="H6:H7"/>
    <mergeCell ref="A8:A27"/>
  </mergeCells>
  <phoneticPr fontId="2"/>
  <conditionalFormatting sqref="H5:H32">
    <cfRule type="cellIs" dxfId="1" priority="1" stopIfTrue="1" operator="lessThan">
      <formula>0</formula>
    </cfRule>
  </conditionalFormatting>
  <dataValidations count="2">
    <dataValidation type="list" allowBlank="1" showInputMessage="1" showErrorMessage="1" sqref="B8:B27" xr:uid="{11BA98E4-803B-4955-A153-33473570A327}">
      <formula1>INDIRECT($A$8)</formula1>
    </dataValidation>
    <dataValidation type="list" allowBlank="1" showInputMessage="1" showErrorMessage="1" sqref="A8:A27" xr:uid="{6323D9AD-7EA8-4F5F-B06C-AF3E05686618}">
      <formula1>"省力化・ＤＸの取組,人材確保の取組,人材育成の取組"</formula1>
    </dataValidation>
  </dataValidations>
  <printOptions horizontalCentered="1"/>
  <pageMargins left="0.59055118110236227" right="0.23622047244094491" top="0.74803149606299213" bottom="0.74803149606299213" header="0.31496062992125984" footer="0.31496062992125984"/>
  <pageSetup paperSize="9" scale="65"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40BD1-74B2-41D7-AD18-7DDC715C5967}">
  <sheetPr>
    <tabColor rgb="FFFF0000"/>
    <pageSetUpPr fitToPage="1"/>
  </sheetPr>
  <dimension ref="A1:L30"/>
  <sheetViews>
    <sheetView showZeros="0" view="pageBreakPreview" zoomScale="85" zoomScaleNormal="100" zoomScaleSheetLayoutView="85" workbookViewId="0">
      <selection activeCell="G2" sqref="G2:J2"/>
    </sheetView>
  </sheetViews>
  <sheetFormatPr defaultColWidth="9" defaultRowHeight="18"/>
  <cols>
    <col min="1" max="1" width="9.1640625" style="43" customWidth="1"/>
    <col min="2" max="2" width="17.5" style="43" customWidth="1"/>
    <col min="3" max="3" width="17.9140625" style="43" customWidth="1"/>
    <col min="4" max="4" width="11.4140625" style="43" customWidth="1"/>
    <col min="5" max="5" width="7.6640625" style="43" customWidth="1"/>
    <col min="6" max="6" width="10.9140625" style="43" customWidth="1"/>
    <col min="7" max="10" width="9.5" style="43" customWidth="1"/>
    <col min="11" max="16384" width="9" style="33"/>
  </cols>
  <sheetData>
    <row r="1" spans="1:12" ht="24" thickBot="1">
      <c r="A1" s="32"/>
      <c r="B1" s="32"/>
      <c r="C1" s="32"/>
      <c r="D1" s="32"/>
      <c r="E1" s="32"/>
      <c r="F1" s="32"/>
      <c r="G1" s="32"/>
      <c r="H1" s="32"/>
      <c r="I1" s="32"/>
      <c r="J1" s="32"/>
    </row>
    <row r="2" spans="1:12" ht="41.5" customHeight="1" thickBot="1">
      <c r="A2" s="34"/>
      <c r="B2" s="35"/>
      <c r="C2" s="35"/>
      <c r="D2" s="35"/>
      <c r="E2" s="35"/>
      <c r="F2" s="67" t="s">
        <v>47</v>
      </c>
      <c r="G2" s="118">
        <f>別紙2_支出明細書!E4</f>
        <v>0</v>
      </c>
      <c r="H2" s="119"/>
      <c r="I2" s="119"/>
      <c r="J2" s="120"/>
    </row>
    <row r="3" spans="1:12" ht="18.5" thickBot="1">
      <c r="A3" s="68" t="s">
        <v>37</v>
      </c>
      <c r="B3" s="57"/>
      <c r="C3" s="35"/>
      <c r="D3" s="35"/>
      <c r="E3" s="35"/>
      <c r="F3" s="35"/>
      <c r="G3" s="35"/>
      <c r="H3" s="35"/>
      <c r="I3" s="121" t="s">
        <v>11</v>
      </c>
      <c r="J3" s="122"/>
    </row>
    <row r="4" spans="1:12">
      <c r="A4" s="123" t="s">
        <v>12</v>
      </c>
      <c r="B4" s="124"/>
      <c r="C4" s="126" t="s">
        <v>13</v>
      </c>
      <c r="D4" s="124"/>
      <c r="E4" s="127"/>
      <c r="F4" s="128" t="s">
        <v>14</v>
      </c>
      <c r="G4" s="127"/>
      <c r="H4" s="127"/>
      <c r="I4" s="127"/>
      <c r="J4" s="129"/>
    </row>
    <row r="5" spans="1:12">
      <c r="A5" s="109"/>
      <c r="B5" s="125"/>
      <c r="C5" s="125"/>
      <c r="D5" s="125"/>
      <c r="E5" s="125"/>
      <c r="F5" s="130"/>
      <c r="G5" s="130"/>
      <c r="H5" s="130"/>
      <c r="I5" s="130"/>
      <c r="J5" s="131"/>
    </row>
    <row r="6" spans="1:12" ht="69.900000000000006" customHeight="1">
      <c r="A6" s="108" t="s">
        <v>15</v>
      </c>
      <c r="B6" s="36" t="s">
        <v>16</v>
      </c>
      <c r="C6" s="111"/>
      <c r="D6" s="111"/>
      <c r="E6" s="111"/>
      <c r="F6" s="112"/>
      <c r="G6" s="112"/>
      <c r="H6" s="112"/>
      <c r="I6" s="112"/>
      <c r="J6" s="113"/>
    </row>
    <row r="7" spans="1:12" ht="69.900000000000006" customHeight="1">
      <c r="A7" s="109"/>
      <c r="B7" s="36" t="s">
        <v>17</v>
      </c>
      <c r="C7" s="111"/>
      <c r="D7" s="111"/>
      <c r="E7" s="111"/>
      <c r="F7" s="112"/>
      <c r="G7" s="112"/>
      <c r="H7" s="112"/>
      <c r="I7" s="112"/>
      <c r="J7" s="113"/>
    </row>
    <row r="8" spans="1:12" ht="69.900000000000006" customHeight="1">
      <c r="A8" s="109"/>
      <c r="B8" s="36" t="s">
        <v>23</v>
      </c>
      <c r="C8" s="114">
        <f>別紙2_支出明細書!G29</f>
        <v>0</v>
      </c>
      <c r="D8" s="114"/>
      <c r="E8" s="114"/>
      <c r="F8" s="112"/>
      <c r="G8" s="112"/>
      <c r="H8" s="112"/>
      <c r="I8" s="112"/>
      <c r="J8" s="113"/>
    </row>
    <row r="9" spans="1:12" ht="69.900000000000006" customHeight="1">
      <c r="A9" s="109"/>
      <c r="B9" s="36" t="s">
        <v>18</v>
      </c>
      <c r="C9" s="111"/>
      <c r="D9" s="111"/>
      <c r="E9" s="111"/>
      <c r="F9" s="112"/>
      <c r="G9" s="112"/>
      <c r="H9" s="112"/>
      <c r="I9" s="112"/>
      <c r="J9" s="113"/>
      <c r="L9"/>
    </row>
    <row r="10" spans="1:12" ht="69.900000000000006" customHeight="1" thickBot="1">
      <c r="A10" s="110"/>
      <c r="B10" s="37" t="s">
        <v>24</v>
      </c>
      <c r="C10" s="115">
        <f>SUM(C6:E9)</f>
        <v>0</v>
      </c>
      <c r="D10" s="115"/>
      <c r="E10" s="115"/>
      <c r="F10" s="116"/>
      <c r="G10" s="116"/>
      <c r="H10" s="116"/>
      <c r="I10" s="116"/>
      <c r="J10" s="117"/>
    </row>
    <row r="11" spans="1:12" ht="69.900000000000006" customHeight="1">
      <c r="A11" s="123" t="s">
        <v>19</v>
      </c>
      <c r="B11" s="66" t="str">
        <f>別紙2_支出明細書!A8&amp;"(A)"</f>
        <v>省力化・ＤＸの取組(A)</v>
      </c>
      <c r="C11" s="136">
        <f>別紙2_支出明細書!G28</f>
        <v>0</v>
      </c>
      <c r="D11" s="136"/>
      <c r="E11" s="136"/>
      <c r="F11" s="137"/>
      <c r="G11" s="137"/>
      <c r="H11" s="137"/>
      <c r="I11" s="137"/>
      <c r="J11" s="138"/>
    </row>
    <row r="12" spans="1:12" ht="69.900000000000006" customHeight="1" thickBot="1">
      <c r="A12" s="110"/>
      <c r="B12" s="37" t="s">
        <v>20</v>
      </c>
      <c r="C12" s="115">
        <f>別紙2_支出明細書!G28</f>
        <v>0</v>
      </c>
      <c r="D12" s="115"/>
      <c r="E12" s="115"/>
      <c r="F12" s="116"/>
      <c r="G12" s="116"/>
      <c r="H12" s="116"/>
      <c r="I12" s="116"/>
      <c r="J12" s="117"/>
    </row>
    <row r="13" spans="1:12">
      <c r="A13" s="38" t="s">
        <v>21</v>
      </c>
      <c r="B13" s="39"/>
      <c r="C13" s="39"/>
      <c r="D13" s="35"/>
      <c r="E13" s="40"/>
      <c r="F13" s="40"/>
      <c r="G13" s="40"/>
      <c r="H13" s="40"/>
      <c r="I13" s="40"/>
      <c r="J13" s="41"/>
    </row>
    <row r="14" spans="1:12">
      <c r="A14" s="42" t="s">
        <v>38</v>
      </c>
      <c r="B14" s="35"/>
      <c r="C14" s="35"/>
      <c r="D14" s="35"/>
      <c r="E14" s="35"/>
      <c r="F14" s="35"/>
      <c r="G14" s="35"/>
      <c r="H14" s="35"/>
      <c r="I14" s="35"/>
      <c r="J14" s="35"/>
    </row>
    <row r="15" spans="1:12">
      <c r="A15" s="132" t="s">
        <v>25</v>
      </c>
      <c r="B15" s="133"/>
      <c r="C15" s="133"/>
      <c r="D15" s="133"/>
      <c r="E15" s="133"/>
      <c r="F15" s="133"/>
      <c r="G15" s="133"/>
      <c r="H15" s="133"/>
      <c r="I15" s="133"/>
      <c r="J15" s="133"/>
    </row>
    <row r="16" spans="1:12">
      <c r="A16" s="134" t="s">
        <v>79</v>
      </c>
      <c r="B16" s="135"/>
      <c r="C16" s="135"/>
      <c r="D16" s="135"/>
      <c r="E16" s="135"/>
      <c r="F16" s="135"/>
      <c r="G16" s="135"/>
      <c r="H16" s="135"/>
      <c r="I16" s="135"/>
      <c r="J16" s="135"/>
    </row>
    <row r="17" spans="2:8">
      <c r="B17" s="44"/>
      <c r="C17" s="44"/>
      <c r="D17" s="44"/>
      <c r="E17" s="44"/>
      <c r="F17" s="44"/>
      <c r="G17" s="44"/>
      <c r="H17" s="44"/>
    </row>
    <row r="28" spans="2:8">
      <c r="B28" s="44"/>
      <c r="C28" s="44"/>
      <c r="D28" s="44"/>
      <c r="E28" s="44"/>
      <c r="F28" s="44"/>
      <c r="G28" s="44"/>
      <c r="H28" s="44"/>
    </row>
    <row r="29" spans="2:8">
      <c r="G29" s="44"/>
    </row>
    <row r="30" spans="2:8">
      <c r="G30" s="44"/>
    </row>
  </sheetData>
  <mergeCells count="23">
    <mergeCell ref="A15:J15"/>
    <mergeCell ref="A16:J16"/>
    <mergeCell ref="A11:A12"/>
    <mergeCell ref="C11:E11"/>
    <mergeCell ref="F11:J11"/>
    <mergeCell ref="C12:E12"/>
    <mergeCell ref="F12:J12"/>
    <mergeCell ref="G2:J2"/>
    <mergeCell ref="I3:J3"/>
    <mergeCell ref="A4:B5"/>
    <mergeCell ref="C4:E5"/>
    <mergeCell ref="F4:J5"/>
    <mergeCell ref="A6:A10"/>
    <mergeCell ref="C6:E6"/>
    <mergeCell ref="F6:J6"/>
    <mergeCell ref="C7:E7"/>
    <mergeCell ref="F7:J7"/>
    <mergeCell ref="C8:E8"/>
    <mergeCell ref="F8:J8"/>
    <mergeCell ref="C9:E9"/>
    <mergeCell ref="F9:J9"/>
    <mergeCell ref="C10:E10"/>
    <mergeCell ref="F10:J10"/>
  </mergeCells>
  <phoneticPr fontId="2"/>
  <conditionalFormatting sqref="C6:J12 J13">
    <cfRule type="cellIs" dxfId="0" priority="1" stopIfTrue="1" operator="lessThan">
      <formula>0</formula>
    </cfRule>
  </conditionalFormatting>
  <pageMargins left="0.25" right="0.25" top="0.75" bottom="0.75" header="0.3" footer="0.3"/>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7AF37-7122-4B9D-A5CF-7F8EBD96DC2A}">
  <dimension ref="A1:C10"/>
  <sheetViews>
    <sheetView view="pageBreakPreview" zoomScaleNormal="100" zoomScaleSheetLayoutView="100" workbookViewId="0">
      <selection activeCell="F7" sqref="F7"/>
    </sheetView>
  </sheetViews>
  <sheetFormatPr defaultRowHeight="18"/>
  <cols>
    <col min="1" max="1" width="23.5" bestFit="1" customWidth="1"/>
    <col min="2" max="3" width="23.58203125" customWidth="1"/>
  </cols>
  <sheetData>
    <row r="1" spans="1:3">
      <c r="A1" s="65" t="s">
        <v>40</v>
      </c>
      <c r="B1" s="65" t="s">
        <v>41</v>
      </c>
      <c r="C1" s="65" t="s">
        <v>42</v>
      </c>
    </row>
    <row r="2" spans="1:3">
      <c r="A2" s="31" t="s">
        <v>27</v>
      </c>
      <c r="B2" s="31" t="s">
        <v>43</v>
      </c>
      <c r="C2" s="31" t="s">
        <v>29</v>
      </c>
    </row>
    <row r="3" spans="1:3">
      <c r="A3" s="31" t="s">
        <v>28</v>
      </c>
      <c r="B3" s="31" t="s">
        <v>29</v>
      </c>
      <c r="C3" s="31" t="s">
        <v>30</v>
      </c>
    </row>
    <row r="4" spans="1:3">
      <c r="A4" s="31" t="s">
        <v>29</v>
      </c>
      <c r="B4" s="31" t="s">
        <v>30</v>
      </c>
      <c r="C4" s="31" t="s">
        <v>44</v>
      </c>
    </row>
    <row r="5" spans="1:3">
      <c r="A5" s="31" t="s">
        <v>30</v>
      </c>
      <c r="B5" s="31" t="s">
        <v>45</v>
      </c>
      <c r="C5" s="31" t="s">
        <v>32</v>
      </c>
    </row>
    <row r="6" spans="1:3">
      <c r="A6" s="31" t="s">
        <v>31</v>
      </c>
      <c r="B6" s="31" t="s">
        <v>44</v>
      </c>
      <c r="C6" s="31"/>
    </row>
    <row r="7" spans="1:3">
      <c r="A7" s="31" t="s">
        <v>32</v>
      </c>
      <c r="B7" s="31" t="s">
        <v>32</v>
      </c>
      <c r="C7" s="31"/>
    </row>
    <row r="8" spans="1:3">
      <c r="A8" s="31"/>
      <c r="B8" s="31"/>
      <c r="C8" s="31"/>
    </row>
    <row r="9" spans="1:3">
      <c r="A9" s="31"/>
      <c r="B9" s="31"/>
      <c r="C9" s="31"/>
    </row>
    <row r="10" spans="1:3">
      <c r="A10" s="31"/>
      <c r="B10" s="31"/>
      <c r="C10" s="31"/>
    </row>
  </sheetData>
  <phoneticPr fontId="1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別紙1-2_数値計画修正</vt:lpstr>
      <vt:lpstr>別紙2_支出明細書</vt:lpstr>
      <vt:lpstr>別紙2_収支決算書 </vt:lpstr>
      <vt:lpstr>リスト</vt:lpstr>
      <vt:lpstr>リスト!Print_Area</vt:lpstr>
      <vt:lpstr>'別紙1-2_数値計画修正'!Print_Area</vt:lpstr>
      <vt:lpstr>別紙2_支出明細書!Print_Area</vt:lpstr>
      <vt:lpstr>'別紙2_収支決算書 '!Print_Area</vt:lpstr>
      <vt:lpstr>省力化・ＤＸの取組</vt:lpstr>
      <vt:lpstr>人材育成の取組</vt:lpstr>
      <vt:lpstr>人材確保の取組</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楠元 尚太</cp:lastModifiedBy>
  <cp:lastPrinted>2026-05-11T05:36:50Z</cp:lastPrinted>
  <dcterms:created xsi:type="dcterms:W3CDTF">2024-04-30T06:06:30Z</dcterms:created>
  <dcterms:modified xsi:type="dcterms:W3CDTF">2026-05-11T10:37:50Z</dcterms:modified>
</cp:coreProperties>
</file>